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54B6BC77-2DA7-4ECC-B716-625CBEF6BE45}" xr6:coauthVersionLast="37" xr6:coauthVersionMax="37" xr10:uidLastSave="{00000000-0000-0000-0000-000000000000}"/>
  <bookViews>
    <workbookView xWindow="0" yWindow="0" windowWidth="22260" windowHeight="12645" xr2:uid="{00000000-000D-0000-FFFF-FFFF00000000}"/>
  </bookViews>
  <sheets>
    <sheet name="Sheet1" sheetId="1" r:id="rId1"/>
    <sheet name="Sheet3" sheetId="3" r:id="rId2"/>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8" i="1" l="1"/>
  <c r="D57" i="1"/>
  <c r="D24" i="1"/>
  <c r="D53" i="1"/>
  <c r="D52" i="1"/>
  <c r="D35" i="1"/>
  <c r="D23" i="1"/>
  <c r="D33" i="1"/>
  <c r="D54" i="1"/>
  <c r="D34" i="1"/>
  <c r="D38" i="1"/>
  <c r="D26" i="1"/>
  <c r="D30" i="1"/>
  <c r="D17" i="1"/>
  <c r="D14" i="1"/>
  <c r="D46" i="1"/>
  <c r="D16" i="1"/>
  <c r="D43" i="1"/>
  <c r="D18" i="1"/>
  <c r="D2" i="1"/>
  <c r="D50" i="1"/>
  <c r="D36" i="1"/>
  <c r="D45" i="1"/>
  <c r="D37" i="1"/>
  <c r="D51" i="1"/>
  <c r="D20" i="1"/>
  <c r="D25" i="1"/>
  <c r="D32" i="1"/>
  <c r="D19" i="1"/>
  <c r="D6" i="1"/>
  <c r="D12" i="1"/>
  <c r="D42" i="1"/>
  <c r="D41" i="1"/>
  <c r="D9" i="1"/>
  <c r="D48" i="1"/>
  <c r="D13" i="1"/>
  <c r="D55" i="1"/>
  <c r="D39" i="1"/>
  <c r="D10" i="1"/>
  <c r="D29" i="1"/>
  <c r="D28" i="1"/>
  <c r="D47" i="1"/>
  <c r="D5" i="1"/>
  <c r="D40" i="1"/>
  <c r="D49" i="1"/>
  <c r="D11" i="1"/>
  <c r="D3" i="1"/>
  <c r="D21" i="1"/>
  <c r="D22" i="1"/>
  <c r="D15" i="1"/>
  <c r="D56" i="1"/>
  <c r="D4" i="1"/>
  <c r="D7" i="1"/>
  <c r="D31" i="1"/>
  <c r="D27" i="1"/>
  <c r="D44" i="1"/>
  <c r="D8" i="1"/>
</calcChain>
</file>

<file path=xl/sharedStrings.xml><?xml version="1.0" encoding="utf-8"?>
<sst xmlns="http://schemas.openxmlformats.org/spreadsheetml/2006/main" count="391" uniqueCount="253">
  <si>
    <t>学号</t>
  </si>
  <si>
    <t>姓名</t>
  </si>
  <si>
    <t>导师</t>
  </si>
  <si>
    <t>专业</t>
  </si>
  <si>
    <t>Q2得分</t>
    <phoneticPr fontId="1" type="noConversion"/>
  </si>
  <si>
    <t>Q2文章</t>
  </si>
  <si>
    <t>Q3得分</t>
    <phoneticPr fontId="1" type="noConversion"/>
  </si>
  <si>
    <t>Q3竞赛</t>
    <phoneticPr fontId="1" type="noConversion"/>
  </si>
  <si>
    <t>Q5得分</t>
    <phoneticPr fontId="1" type="noConversion"/>
  </si>
  <si>
    <t>Q5综合素质</t>
  </si>
  <si>
    <t>3150433</t>
  </si>
  <si>
    <t>王沛永</t>
    <phoneticPr fontId="1" type="noConversion"/>
  </si>
  <si>
    <t>风景园林学</t>
  </si>
  <si>
    <t>曹珊</t>
  </si>
  <si>
    <t>城乡规划学</t>
  </si>
  <si>
    <t>李翅</t>
  </si>
  <si>
    <t>3160393</t>
  </si>
  <si>
    <t>达婷</t>
  </si>
  <si>
    <t>尹豪</t>
  </si>
  <si>
    <t>3160397</t>
  </si>
  <si>
    <t>陈思淇</t>
  </si>
  <si>
    <t>冯潇</t>
  </si>
  <si>
    <t>3160398</t>
  </si>
  <si>
    <t>李运远</t>
  </si>
  <si>
    <t>3160399</t>
  </si>
  <si>
    <t>魏民</t>
  </si>
  <si>
    <t>3160400</t>
  </si>
  <si>
    <t>董璁</t>
  </si>
  <si>
    <t>3160401</t>
  </si>
  <si>
    <t>郭巍</t>
  </si>
  <si>
    <t>3160402</t>
  </si>
  <si>
    <t>郑曦</t>
  </si>
  <si>
    <t>3160403</t>
  </si>
  <si>
    <t>曾洪立</t>
  </si>
  <si>
    <t>1.树人学校（8）</t>
    <phoneticPr fontId="1" type="noConversion"/>
  </si>
  <si>
    <t>1.班长（10）</t>
    <phoneticPr fontId="1" type="noConversion"/>
  </si>
  <si>
    <t>1.风景园林，2017.11，第一作者（15）</t>
    <phoneticPr fontId="1" type="noConversion"/>
  </si>
  <si>
    <t>1.党支部宣传委员，一年（4）</t>
    <phoneticPr fontId="1" type="noConversion"/>
  </si>
  <si>
    <t>1.党支部组织委员，一年（4）</t>
    <phoneticPr fontId="1" type="noConversion"/>
  </si>
  <si>
    <t>3160404</t>
  </si>
  <si>
    <t>李雄</t>
  </si>
  <si>
    <t>3160405</t>
  </si>
  <si>
    <t>朱建宁</t>
  </si>
  <si>
    <t>3160406</t>
  </si>
  <si>
    <t>1.建筑学报论文，2018S1，第二作者（10）
2.2017UIA会议论文，第一作者（10）
3.住区，2018，第一作者（15）</t>
    <phoneticPr fontId="1" type="noConversion"/>
  </si>
  <si>
    <t>3160407</t>
  </si>
  <si>
    <r>
      <t>1.</t>
    </r>
    <r>
      <rPr>
        <sz val="11"/>
        <color theme="1"/>
        <rFont val="等线"/>
        <family val="3"/>
        <charset val="134"/>
        <scheme val="minor"/>
      </rPr>
      <t>班长（</t>
    </r>
    <r>
      <rPr>
        <sz val="11"/>
        <color theme="1"/>
        <rFont val="等线"/>
        <family val="3"/>
        <charset val="134"/>
        <scheme val="minor"/>
      </rPr>
      <t>10</t>
    </r>
    <r>
      <rPr>
        <sz val="11"/>
        <color theme="1"/>
        <rFont val="等线"/>
        <family val="3"/>
        <charset val="134"/>
        <scheme val="minor"/>
      </rPr>
      <t>）</t>
    </r>
    <phoneticPr fontId="1" type="noConversion"/>
  </si>
  <si>
    <t>3160408</t>
  </si>
  <si>
    <t>王向荣</t>
  </si>
  <si>
    <t>3160409</t>
  </si>
  <si>
    <t>3160410</t>
  </si>
  <si>
    <t>刘东云</t>
  </si>
  <si>
    <t>1.风景园林，2017.10，第二作者（10）</t>
    <phoneticPr fontId="1" type="noConversion"/>
  </si>
  <si>
    <t>3160411</t>
  </si>
  <si>
    <t>雷芸</t>
  </si>
  <si>
    <r>
      <t>1.</t>
    </r>
    <r>
      <rPr>
        <sz val="11"/>
        <color theme="1"/>
        <rFont val="等线"/>
        <family val="3"/>
        <charset val="134"/>
        <scheme val="minor"/>
      </rPr>
      <t>风景园林，2018.06，第二作者（</t>
    </r>
    <r>
      <rPr>
        <sz val="11"/>
        <color theme="1"/>
        <rFont val="等线"/>
        <family val="3"/>
        <charset val="134"/>
        <scheme val="minor"/>
      </rPr>
      <t>10</t>
    </r>
    <r>
      <rPr>
        <sz val="11"/>
        <color theme="1"/>
        <rFont val="等线"/>
        <family val="3"/>
        <charset val="134"/>
        <scheme val="minor"/>
      </rPr>
      <t>）</t>
    </r>
    <phoneticPr fontId="1" type="noConversion"/>
  </si>
  <si>
    <t>3160412</t>
  </si>
  <si>
    <t>林箐</t>
  </si>
  <si>
    <t>3160413</t>
  </si>
  <si>
    <t>赵鸣</t>
  </si>
  <si>
    <t>3160414</t>
  </si>
  <si>
    <r>
      <t>1.</t>
    </r>
    <r>
      <rPr>
        <sz val="11"/>
        <color theme="1"/>
        <rFont val="等线"/>
        <family val="3"/>
        <charset val="134"/>
        <scheme val="minor"/>
      </rPr>
      <t>专利，计算机软件著作权（</t>
    </r>
    <r>
      <rPr>
        <sz val="11"/>
        <color theme="1"/>
        <rFont val="等线"/>
        <family val="3"/>
        <charset val="134"/>
        <scheme val="minor"/>
      </rPr>
      <t>0</t>
    </r>
    <r>
      <rPr>
        <sz val="11"/>
        <color theme="1"/>
        <rFont val="等线"/>
        <family val="3"/>
        <charset val="134"/>
        <scheme val="minor"/>
      </rPr>
      <t>）</t>
    </r>
    <phoneticPr fontId="1" type="noConversion"/>
  </si>
  <si>
    <t>3160415</t>
  </si>
  <si>
    <r>
      <t>1.北京规划建设，2018.03，第一作者（15</t>
    </r>
    <r>
      <rPr>
        <sz val="11"/>
        <color theme="1"/>
        <rFont val="等线"/>
        <family val="3"/>
        <charset val="134"/>
        <scheme val="minor"/>
      </rPr>
      <t>）
2.专利计算机软件著作权（</t>
    </r>
    <r>
      <rPr>
        <sz val="11"/>
        <color theme="1"/>
        <rFont val="等线"/>
        <family val="3"/>
        <charset val="134"/>
        <scheme val="minor"/>
      </rPr>
      <t>0</t>
    </r>
    <r>
      <rPr>
        <sz val="11"/>
        <color theme="1"/>
        <rFont val="等线"/>
        <family val="3"/>
        <charset val="134"/>
        <scheme val="minor"/>
      </rPr>
      <t>）</t>
    </r>
    <phoneticPr fontId="1" type="noConversion"/>
  </si>
  <si>
    <t>3160416</t>
  </si>
  <si>
    <t>3160417</t>
  </si>
  <si>
    <t>周曦</t>
  </si>
  <si>
    <t>1.北京规划建设，2018.04，第一作者（15）
2.北京规划建设，2018,04，第二作者（10）</t>
    <phoneticPr fontId="5" type="noConversion"/>
  </si>
  <si>
    <t>3160418</t>
  </si>
  <si>
    <t>1.班长，一年（10）</t>
    <phoneticPr fontId="5" type="noConversion"/>
  </si>
  <si>
    <t>3160420</t>
  </si>
  <si>
    <t>李倞</t>
  </si>
  <si>
    <t>3160421</t>
  </si>
  <si>
    <t>3160422</t>
  </si>
  <si>
    <t>3160423</t>
  </si>
  <si>
    <t>薛晓飞</t>
  </si>
  <si>
    <t>3160424</t>
  </si>
  <si>
    <t>1.2018北京规划建设，第一作者（录用通知）（0）</t>
    <phoneticPr fontId="5" type="noConversion"/>
  </si>
  <si>
    <t>3160425</t>
  </si>
  <si>
    <t>张晋石</t>
  </si>
  <si>
    <t>3160426</t>
  </si>
  <si>
    <t>3160427</t>
  </si>
  <si>
    <t>3160429</t>
  </si>
  <si>
    <t>3160430</t>
  </si>
  <si>
    <t>刘志成</t>
  </si>
  <si>
    <t>3160431</t>
  </si>
  <si>
    <t>3160432</t>
  </si>
  <si>
    <t>3160434</t>
  </si>
  <si>
    <t>邢露露</t>
    <phoneticPr fontId="1" type="noConversion"/>
  </si>
  <si>
    <t>1.中国园林，2018，第五作者（5）</t>
  </si>
  <si>
    <t>3160435</t>
  </si>
  <si>
    <t>3160436</t>
  </si>
  <si>
    <t>阎姝伊</t>
    <phoneticPr fontId="1" type="noConversion"/>
  </si>
  <si>
    <t>3160437</t>
  </si>
  <si>
    <t>3160438</t>
  </si>
  <si>
    <t>3160439</t>
  </si>
  <si>
    <t>3160440</t>
  </si>
  <si>
    <t>张希</t>
    <phoneticPr fontId="1" type="noConversion"/>
  </si>
  <si>
    <t>3160441</t>
  </si>
  <si>
    <t>3160442</t>
  </si>
  <si>
    <t>卓荻雅</t>
    <phoneticPr fontId="1" type="noConversion"/>
  </si>
  <si>
    <t>3160443</t>
  </si>
  <si>
    <t>郑小东</t>
  </si>
  <si>
    <t>建筑学</t>
  </si>
  <si>
    <t>3160444</t>
  </si>
  <si>
    <t>秦岩</t>
  </si>
  <si>
    <t>3160445</t>
  </si>
  <si>
    <t>1.住区，2017，第二作者（10）</t>
  </si>
  <si>
    <t>王倩</t>
    <phoneticPr fontId="1" type="noConversion"/>
  </si>
  <si>
    <t>常在春</t>
    <phoneticPr fontId="1" type="noConversion"/>
  </si>
  <si>
    <t>曹珊</t>
    <phoneticPr fontId="1" type="noConversion"/>
  </si>
  <si>
    <t>马鑫雨</t>
    <phoneticPr fontId="1" type="noConversion"/>
  </si>
  <si>
    <t>孙悦昕</t>
    <phoneticPr fontId="1" type="noConversion"/>
  </si>
  <si>
    <t>1.城市发展研究，2018.04，第一作者（15）
2.2017APSA会议论文，2017.10， 第一作者（10）
3.格拉斯哥会议论文，2018.07，第一作者（摘要不加分）（0）</t>
    <phoneticPr fontId="1" type="noConversion"/>
  </si>
  <si>
    <t>索雯雯</t>
    <phoneticPr fontId="1" type="noConversion"/>
  </si>
  <si>
    <t>吴亦玮</t>
    <phoneticPr fontId="1" type="noConversion"/>
  </si>
  <si>
    <t>曾筱雁</t>
    <phoneticPr fontId="1" type="noConversion"/>
  </si>
  <si>
    <t>1.2017笛东设计奖，二等奖（2）
2.2017花境竞赛，银奖（8）</t>
    <phoneticPr fontId="1" type="noConversion"/>
  </si>
  <si>
    <t>1.2017随行调研实践报告大赛，金奖（3）</t>
    <phoneticPr fontId="1" type="noConversion"/>
  </si>
  <si>
    <t>1.2018LA先锋奖，景观设计类综合奖（0）</t>
    <phoneticPr fontId="1" type="noConversion"/>
  </si>
  <si>
    <t>冯君明</t>
    <phoneticPr fontId="1" type="noConversion"/>
  </si>
  <si>
    <t>高敏</t>
    <phoneticPr fontId="1" type="noConversion"/>
  </si>
  <si>
    <t>耿菲</t>
    <phoneticPr fontId="1" type="noConversion"/>
  </si>
  <si>
    <t>1.院研会学生部部长，一年（8）
2.国际评估志愿者（3）
3.世园会志愿者（1.5）</t>
    <phoneticPr fontId="1" type="noConversion"/>
  </si>
  <si>
    <t>1.2017全国高校竹设计建造大赛，三等奖（20）
2.2017笛东设计奖，三等奖（1）</t>
    <phoneticPr fontId="1" type="noConversion"/>
  </si>
  <si>
    <t>韩炜杰</t>
    <phoneticPr fontId="1" type="noConversion"/>
  </si>
  <si>
    <t>1.2017中国城市规划会论文集，第一作者(10)</t>
  </si>
  <si>
    <t>1.2017中国城市规划会论文集，第一作者（10）</t>
  </si>
  <si>
    <t>胡凯富</t>
    <phoneticPr fontId="1" type="noConversion"/>
  </si>
  <si>
    <t>1.2018CELA会议论文，第一作者（10）
2.2018中国城市规划会议论文，第一作者（时间无效）（0）
3.北京规划建设，2018.04，第一作者（15）
4.北京规划建设，2018.05，第二作者（10）
5.2017CHSLA会议论文，第二作者（5）
6.专利，计算机软件著作权（0）
7.2018CHSLA会议论文，第一作者（时间无效）(0)</t>
    <phoneticPr fontId="1" type="noConversion"/>
  </si>
  <si>
    <t>胡月</t>
    <phoneticPr fontId="1" type="noConversion"/>
  </si>
  <si>
    <t>1.纪念陈俊愉诞辰百年学术报告（1）</t>
    <phoneticPr fontId="1" type="noConversion"/>
  </si>
  <si>
    <t>1.2017中国风景园林学会园林植物专业委员会年会暨第三届风景园林植物与人居环境建设论坛（1）
2.市级思政课 （2）
3.纪念陈俊愉先生百年诞辰学术报告（1）</t>
    <phoneticPr fontId="1" type="noConversion"/>
  </si>
  <si>
    <t>皇甫苏婧</t>
    <phoneticPr fontId="1" type="noConversion"/>
  </si>
  <si>
    <t>1.2018IFLA会议论文，第一作者（10）</t>
    <phoneticPr fontId="1" type="noConversion"/>
  </si>
  <si>
    <t>1.2017CHSLA竞赛，二等奖（60）
2.2017笛东设计奖，一等奖（3）</t>
    <phoneticPr fontId="1" type="noConversion"/>
  </si>
  <si>
    <t>霍曼菲</t>
    <phoneticPr fontId="1" type="noConversion"/>
  </si>
  <si>
    <t>1.2017笛东设计奖，二等奖（2）</t>
    <phoneticPr fontId="1" type="noConversion"/>
  </si>
  <si>
    <t>贾子玉</t>
    <phoneticPr fontId="1" type="noConversion"/>
  </si>
  <si>
    <t>姜雪琳</t>
    <phoneticPr fontId="1" type="noConversion"/>
  </si>
  <si>
    <t>1.2017CHSLA会议论文，第一作者（10）
2.2018IFLA会议论文，第一作者（10）</t>
    <phoneticPr fontId="1" type="noConversion"/>
  </si>
  <si>
    <t>1.2018IFLA国际会议，第一作者（10）
2.2018IFLA国际会议，第一作者（10）
3.风景园林，2018.05，第一作者（15）
4.2017CHSLA会议论文，第一作者（10）</t>
    <phoneticPr fontId="1" type="noConversion"/>
  </si>
  <si>
    <t>蒋鑫</t>
    <phoneticPr fontId="1" type="noConversion"/>
  </si>
  <si>
    <t>李承玺</t>
    <phoneticPr fontId="1" type="noConversion"/>
  </si>
  <si>
    <t>1.2017笛东设计奖，二等奖（2）
2.口袋公园更新，入围奖（0）</t>
    <phoneticPr fontId="1" type="noConversion"/>
  </si>
  <si>
    <t>1.2018IFLA亚非中东地区奖（IFLA AAPME），卓越奖（8）
2.2018IFLA亚非中东地区奖（IFLA AAPME），荣誉奖（6）
3.2017笛东设计奖，优秀奖（0）</t>
    <phoneticPr fontId="1" type="noConversion"/>
  </si>
  <si>
    <t>李膨利</t>
    <phoneticPr fontId="1" type="noConversion"/>
  </si>
  <si>
    <t>刘丽丽</t>
    <phoneticPr fontId="1" type="noConversion"/>
  </si>
  <si>
    <t>1.2017笛东设计奖，三等奖（1）
2.2017京林杯，设计二等奖（2）</t>
    <phoneticPr fontId="1" type="noConversion"/>
  </si>
  <si>
    <t>1.学院研会部长（8）
2.2017年研究生冬季趣味运动会，亚军（2）</t>
    <phoneticPr fontId="1" type="noConversion"/>
  </si>
  <si>
    <t>刘心梦</t>
    <phoneticPr fontId="1" type="noConversion"/>
  </si>
  <si>
    <t>刘亚男</t>
    <phoneticPr fontId="1" type="noConversion"/>
  </si>
  <si>
    <t>刘喆</t>
    <phoneticPr fontId="1" type="noConversion"/>
  </si>
  <si>
    <r>
      <t>1.</t>
    </r>
    <r>
      <rPr>
        <sz val="11"/>
        <color theme="1"/>
        <rFont val="等线"/>
        <family val="3"/>
        <charset val="134"/>
        <scheme val="minor"/>
      </rPr>
      <t>2018春季乒乓球赛女子单打，优秀奖（</t>
    </r>
    <r>
      <rPr>
        <sz val="11"/>
        <color theme="1"/>
        <rFont val="等线"/>
        <family val="3"/>
        <charset val="134"/>
        <scheme val="minor"/>
      </rPr>
      <t>0.4</t>
    </r>
    <r>
      <rPr>
        <sz val="11"/>
        <color theme="1"/>
        <rFont val="等线"/>
        <family val="3"/>
        <charset val="134"/>
        <scheme val="minor"/>
      </rPr>
      <t>）</t>
    </r>
    <phoneticPr fontId="1" type="noConversion"/>
  </si>
  <si>
    <t>刘峥</t>
    <phoneticPr fontId="1" type="noConversion"/>
  </si>
  <si>
    <t>1.2018IFLA亚非中东地区奖（IFLA AAPME），卓越奖（8）
2.2017笛东设计奖，二等奖（2）
3.2017CHSLA竞赛，佳作奖（20）</t>
    <phoneticPr fontId="1" type="noConversion"/>
  </si>
  <si>
    <t>罗雨薇</t>
    <phoneticPr fontId="1" type="noConversion"/>
  </si>
  <si>
    <t>1.校研会副部长，一年（8）</t>
    <phoneticPr fontId="5" type="noConversion"/>
  </si>
  <si>
    <t>孟城玉</t>
    <phoneticPr fontId="1" type="noConversion"/>
  </si>
  <si>
    <t>1.2018IFLA，入围奖（30）</t>
    <phoneticPr fontId="5" type="noConversion"/>
  </si>
  <si>
    <t>石渠</t>
    <phoneticPr fontId="1" type="noConversion"/>
  </si>
  <si>
    <t>1.校研会部长，半年（4）</t>
    <phoneticPr fontId="1" type="noConversion"/>
  </si>
  <si>
    <t>税嘉陵</t>
    <phoneticPr fontId="1" type="noConversion"/>
  </si>
  <si>
    <t>宋捷</t>
    <phoneticPr fontId="1" type="noConversion"/>
  </si>
  <si>
    <t>1.2017笛东设计奖，三等奖（1）</t>
    <phoneticPr fontId="5" type="noConversion"/>
  </si>
  <si>
    <t>遆羽欣</t>
    <phoneticPr fontId="1" type="noConversion"/>
  </si>
  <si>
    <t>宋怡</t>
    <phoneticPr fontId="1" type="noConversion"/>
  </si>
  <si>
    <t>1.2017京林杯，二等奖（2）
2.2017笛东设计奖，三等奖（1）</t>
    <phoneticPr fontId="1" type="noConversion"/>
  </si>
  <si>
    <t>1.2017笛东设计奖，三等奖 （1）</t>
    <phoneticPr fontId="5" type="noConversion"/>
  </si>
  <si>
    <t>王芳</t>
    <phoneticPr fontId="1" type="noConversion"/>
  </si>
  <si>
    <t>1.2018IFLA竞赛，一等奖(100)
2.2018北林花园节，优秀奖（20）</t>
    <phoneticPr fontId="5" type="noConversion"/>
  </si>
  <si>
    <t>王宏达</t>
    <phoneticPr fontId="1" type="noConversion"/>
  </si>
  <si>
    <t>王科</t>
    <phoneticPr fontId="1" type="noConversion"/>
  </si>
  <si>
    <t>1.2018IFLA亚非中东地区奖（IFLA AAPME），卓越奖（8）
2.2018IFLA亚非中东地区奖（IFLA AAPME），荣誉奖（6）</t>
    <phoneticPr fontId="5" type="noConversion"/>
  </si>
  <si>
    <t>王丽娜</t>
    <phoneticPr fontId="1" type="noConversion"/>
  </si>
  <si>
    <t>王美琳</t>
    <phoneticPr fontId="1" type="noConversion"/>
  </si>
  <si>
    <t>1.学院研会主席（6+4）
2.兼职辅导员（12）</t>
    <phoneticPr fontId="5" type="noConversion"/>
  </si>
  <si>
    <t>1.2017年京林杯，规划一等奖（3）
2.2017年京林杯，设计优秀奖（0）
3.2017笛东设计奖，一等奖（3）
4.2017CHSLA竞赛，二等奖（60）
5.2018IFLA亚非中东地区奖（IFLA AAPME），杰出奖（10）
6.2018IFLA亚非中东地区奖（IFLA AAPME），荣誉奖（6）</t>
    <phoneticPr fontId="5" type="noConversion"/>
  </si>
  <si>
    <t>王念</t>
    <phoneticPr fontId="1" type="noConversion"/>
  </si>
  <si>
    <t>1.院研会部长，一年（8）</t>
    <phoneticPr fontId="5" type="noConversion"/>
  </si>
  <si>
    <t>王思杰</t>
    <phoneticPr fontId="1" type="noConversion"/>
  </si>
  <si>
    <t>1.2017笛东设计奖三等奖（1）
2.2018首届北林国际花园建造节，优秀奖（20）
3.2017京林杯，二等奖（2）
4.2017京林杯，优秀奖（0）</t>
    <phoneticPr fontId="5" type="noConversion"/>
  </si>
  <si>
    <t>王言茗</t>
    <phoneticPr fontId="1" type="noConversion"/>
  </si>
  <si>
    <t>1.环境科学学报，2018，第三作者（5)     
2.2017CHSLA会议论文，第一作者(10)      
3.风景园林，2018，第二作者(10)    
4.2018IFLA会议论文，2018，第二作者 (5)
5.2018IFLA会议论文，2018，第一作者（10）</t>
    <phoneticPr fontId="1" type="noConversion"/>
  </si>
  <si>
    <t>王宇泓</t>
    <phoneticPr fontId="1" type="noConversion"/>
  </si>
  <si>
    <t>1.2017笛东设计奖，一等奖（3)
2.2017京林杯，一等奖（3)
3.2017京林杯，优秀奖（0)
4.2017CHSLA竞赛，二等奖（60）
5.2017/2018IFLA竞赛，三等奖（100）</t>
    <phoneticPr fontId="1" type="noConversion"/>
  </si>
  <si>
    <t>王仲宇</t>
    <phoneticPr fontId="1" type="noConversion"/>
  </si>
  <si>
    <t>1.2018IFLA亚非中东地区奖（IFLA AAPME），卓越奖（8)
2018IFLA亚非中东地区奖（IFLA AAPME），荣誉奖（6)
2.2017随行调研实践报告大赛，金奖（3)</t>
    <phoneticPr fontId="1" type="noConversion"/>
  </si>
  <si>
    <t>吴思雨</t>
    <phoneticPr fontId="1" type="noConversion"/>
  </si>
  <si>
    <t>1.2017IFLA竞赛，三等奖(100)
2.2018IFLA，入围奖（30)</t>
    <phoneticPr fontId="1" type="noConversion"/>
  </si>
  <si>
    <t>许少聪</t>
    <phoneticPr fontId="1" type="noConversion"/>
  </si>
  <si>
    <t>1.风景园林，2017.12，第三作者(5)
2.20182018IFLA会议论文，第一作者（10）
3.20182018IFLA会议论文，第二作者（5）
4.2018中日韩城市微更新，第一作者（10）
5.住区，2018.03，第二作者（10）</t>
  </si>
  <si>
    <t>1.2017中国风景园林学会，2017.11，第一作者（10）
2.20182018IFLA会议论文，第一作者（10）
3.20182018IFLA会议论文，第二作者（5）</t>
  </si>
  <si>
    <t>1.2017中国风景园林学会，第一作者(10) 
2.20182018IFLA会议论文，第一作者(10)</t>
  </si>
  <si>
    <t>1.2017CHSLA会议论文，第三作者(0)
 2.The 2018 International Conference  on China Urban Development,（摘要不加分） （0)
3.20182018IFLA会议论文，第一作者(10)
4.20182018IFLA会议论文，第二作者(5)</t>
  </si>
  <si>
    <t>1.中国城市林业，2018，第一作者 （15）    
2.2018IFLA会议论文，2018，第一作者   （10）  
3.2018IFLA会议论文，2018，第一作者 （10）    
4.中南林业科技大学学报，2018，第三作者(5)</t>
  </si>
  <si>
    <t>1.2017CHSLA会议论文，2017，第一作者（10）
2.中国园林，2018，并列一作（15）
3.2018IFLA会议论文，2018，第二作者（5）
4.2018IFLA会议论文，2018，第一作者（10）</t>
    <phoneticPr fontId="1" type="noConversion"/>
  </si>
  <si>
    <t>1.院研会办公室部长（8)</t>
    <phoneticPr fontId="1" type="noConversion"/>
  </si>
  <si>
    <t>1.2017笛东设计奖，二等奖（2）
2.2018IFLA亚非中东地区奖（IFLA AAPME）荣誉奖（6）
3.2018IFLA亚非中东地区奖（IFLA AAPME）杰出奖（10）
4.2017京林杯 ，优秀奖（0）</t>
    <phoneticPr fontId="1" type="noConversion"/>
  </si>
  <si>
    <t>杨宇翀</t>
    <phoneticPr fontId="1" type="noConversion"/>
  </si>
  <si>
    <t>1.北京规划建设，2018，第一作者（15）  
2.2018IFLA会议论文，2018，第一作者  （10）
3.2018IFLA会议论文，2018，第一作者  （10）
4.2018IFLA会议论文，2018，第二作者  （5）</t>
    <phoneticPr fontId="1" type="noConversion"/>
  </si>
  <si>
    <t>班长，一年(10)</t>
    <phoneticPr fontId="1" type="noConversion"/>
  </si>
  <si>
    <t>1.2017笛东设计奖，三等奖（1)</t>
    <phoneticPr fontId="1" type="noConversion"/>
  </si>
  <si>
    <t>于雪晶</t>
    <phoneticPr fontId="1" type="noConversion"/>
  </si>
  <si>
    <t>1.2018IFLA会议论文，2018，第一作者（10）    
2.2018IFLA会议论文，2018，第二作者（5）</t>
    <phoneticPr fontId="1" type="noConversion"/>
  </si>
  <si>
    <t xml:space="preserve">1.2017笛东设计奖，一等奖（3)
2.2017CHSLA竞赛，二等奖(60)
3.2018IFLA亚非中东地区奖（IFLA AAPME）荣誉奖（6)
4.2017京林杯，一等奖   （3) </t>
    <phoneticPr fontId="1" type="noConversion"/>
  </si>
  <si>
    <t>张璐韡</t>
    <phoneticPr fontId="1" type="noConversion"/>
  </si>
  <si>
    <t>刘涵</t>
    <phoneticPr fontId="1" type="noConversion"/>
  </si>
  <si>
    <t>1.2018北林花园节，优秀奖（20)
2.2017京林杯，优秀奖（0)
3.2017全国高校竹设计建造大赛，三等奖（20)</t>
    <phoneticPr fontId="1" type="noConversion"/>
  </si>
  <si>
    <t>张真瑞</t>
    <phoneticPr fontId="1" type="noConversion"/>
  </si>
  <si>
    <t>赵人镜</t>
    <phoneticPr fontId="1" type="noConversion"/>
  </si>
  <si>
    <t>1.2017笛东设计奖，一等奖（3）
2.2017CHSLA竞赛，二等奖（60）
3.2018IFLA亚非中东地区奖（IFLA AAPME），杰出奖（10)
4.2018IFLA亚非中东地区奖（IFLA AAPME），荣誉奖（6)
5.2017京林杯，一等奖（3）</t>
    <phoneticPr fontId="1" type="noConversion"/>
  </si>
  <si>
    <t xml:space="preserve">1.2017笛东设计奖，二等奖（2)
2.2017京林杯，三等奖（1)
</t>
    <phoneticPr fontId="1" type="noConversion"/>
  </si>
  <si>
    <t>1.2018CELA会议论文，第一作者（10）</t>
    <phoneticPr fontId="1" type="noConversion"/>
  </si>
  <si>
    <t>1.党支部书记(8)
2.树人学校（8）</t>
    <phoneticPr fontId="1" type="noConversion"/>
  </si>
  <si>
    <t>1.2018IFLA，一等奖（100）
2.2017京林杯，三等奖（1)
3.2018北林花园节，建造奖（30)
4.2017CHSLA竞赛 一等奖（80）</t>
    <phoneticPr fontId="1" type="noConversion"/>
  </si>
  <si>
    <t>周超</t>
    <phoneticPr fontId="1" type="noConversion"/>
  </si>
  <si>
    <t>1.助管，一年（10）
2.班长（10）</t>
    <phoneticPr fontId="1" type="noConversion"/>
  </si>
  <si>
    <t>1.党支部书记，一年（8）
2. 树人学校（8）</t>
    <phoneticPr fontId="1" type="noConversion"/>
  </si>
  <si>
    <t>总分</t>
    <phoneticPr fontId="1" type="noConversion"/>
  </si>
  <si>
    <t xml:space="preserve">1.院研会办公室部长（8）
</t>
    <phoneticPr fontId="1" type="noConversion"/>
  </si>
  <si>
    <t>1.党支部书记(8)
2.纪念陈俊愉先生百年诞辰（1）</t>
    <phoneticPr fontId="1" type="noConversion"/>
  </si>
  <si>
    <t>1.院研会部长，一年（8)</t>
    <phoneticPr fontId="1" type="noConversion"/>
  </si>
  <si>
    <t xml:space="preserve">1.2017CHSLA会议论文会会议，2017，第二作者（5）   
2.中国园林，2018.03，并列一作  （15）   
3.Environmental Monitoring and Assessment，2018.09，第五作者 （时间不符） （0）              
4.2018IFLA会议论文，2018，第一作者（10） </t>
    <phoneticPr fontId="1" type="noConversion"/>
  </si>
  <si>
    <t>1.2018东城概念方案，优秀方案奖（20）
2.2018联合国人居署学生竞赛(最终结果10.23才出）（时间无效）（0）
3.2017京林杯，三等奖（1）</t>
    <phoneticPr fontId="1" type="noConversion"/>
  </si>
  <si>
    <t>1.2018IFLA竞赛，二等奖（100）
2.2017CHSLA竞赛，二等奖（60）
3.2018巴塞罗那国际景观双年展入围奖，（20）</t>
    <phoneticPr fontId="1" type="noConversion"/>
  </si>
  <si>
    <t>1.2018北林花园节，优秀奖（20）
2.2017笛东设计奖，三等奖（1）
3.2017京林杯，设计优秀奖（0）</t>
    <phoneticPr fontId="5" type="noConversion"/>
  </si>
  <si>
    <t>1.2017笛东设计奖，三等奖（1)
2.2018巴塞罗那国际景观双年展（20)
3.2017中国风景园林学会论文奖，佳作奖（0)
4.2017CHSLA竞赛，三等奖（40)
5.2018IFLA，入围奖（30)
6.2017IFLA，三等奖（100）
7.2017京林杯，规划二等奖（2）
8.2017京林杯，设计二等奖（2）</t>
    <phoneticPr fontId="1" type="noConversion"/>
  </si>
  <si>
    <t>1.2018北林花园节，优秀奖（20）
2.2018IFLA亚非中东地区奖（IFLA AAPME），荣誉奖（6）
3.2018IFLA亚非中东地区奖（IFLA AAPME），卓越奖（8）
4.2018巴塞罗那国际景观双年展，入围奖（20）
5.2017笛东设计奖，二等奖（2）</t>
    <phoneticPr fontId="1" type="noConversion"/>
  </si>
  <si>
    <t>1.世园会志愿者（2.5）
2.人居生态环境研究员成立大会观众（0.5)
3.避暑山庄外八庙园林艺术论坛(1)</t>
    <phoneticPr fontId="1" type="noConversion"/>
  </si>
  <si>
    <t>1.世园会志愿者（2.5）</t>
    <phoneticPr fontId="1" type="noConversion"/>
  </si>
  <si>
    <t>1.2018IFLA会议论文，第一作者（10）
2.中国园林，2018，第三作者（5）</t>
    <phoneticPr fontId="5" type="noConversion"/>
  </si>
  <si>
    <t>1.2017CHSLA竞赛，三等奖(40)
2.2018IFLA，入围奖（30）
3.2017笛东设计奖，三等奖（1）
4.2017年京林杯，设计三等奖（1） 
5.2017IFLA，三等奖（100）
6.2018巴塞罗那国际景观双年展（20）
7.2018国际风景园林师联合会亚非中东地区奖（IFLA AAPME（6）</t>
    <phoneticPr fontId="5" type="noConversion"/>
  </si>
  <si>
    <t>1.校研会副部长，半年（4）
2.学院研会干事，半年（2）</t>
    <phoneticPr fontId="1" type="noConversion"/>
  </si>
  <si>
    <t>Q4得分</t>
    <phoneticPr fontId="1" type="noConversion"/>
  </si>
  <si>
    <t>排名</t>
    <phoneticPr fontId="1" type="noConversion"/>
  </si>
  <si>
    <t>学业奖学金等级</t>
    <phoneticPr fontId="1" type="noConversion"/>
  </si>
  <si>
    <t>一等奖学金</t>
    <phoneticPr fontId="1" type="noConversion"/>
  </si>
  <si>
    <t>二等奖学金</t>
    <phoneticPr fontId="1" type="noConversion"/>
  </si>
  <si>
    <t>三等奖学金</t>
    <phoneticPr fontId="1" type="noConversion"/>
  </si>
  <si>
    <t>1.2017年京林杯，规划一等奖（3）
2.2017年京林杯，设计三等奖（1）
3.2018IFLA亚非中东地区奖（IFLA AAPME），一等奖（10）
4.2017CHSLA竞赛，一等奖(60)
5.2018北林花园节，建造奖（30）</t>
    <phoneticPr fontId="5" type="noConversion"/>
  </si>
  <si>
    <t>1.2017CHSLA竞赛，一等奖(80)
2.2018北林花园节，建造奖（30）
3.2017年笛东设计奖，三等奖（1）</t>
    <phoneticPr fontId="1" type="noConversion"/>
  </si>
  <si>
    <t>1.2018巴塞罗那国际景观双年展（入围奖）（20)
2.2017CHSLA竞赛，三等奖（40)
3.2017IFLA竞赛，三等奖(100)
4.2017笛东设计奖，三等奖(1)
5.2017京林杯，一等奖（3)
6.2018IFLA竞赛，入围奖（30）</t>
    <phoneticPr fontId="1" type="noConversion"/>
  </si>
  <si>
    <t>3150449</t>
  </si>
  <si>
    <t>张晓佳</t>
  </si>
  <si>
    <t>赵颖</t>
    <phoneticPr fontId="1" type="noConversion"/>
  </si>
  <si>
    <t>1.2018西城创意方案，最具潜力概念奖（20）
2.2017笛东设计奖，三等奖（1）
3.2018IFLA亚非中东地区奖（IFLA AAPME），杰出奖（10）
4.2017IFLA亚太（IFLA APR），杰出奖（10）
5.2017年京林杯，规划二等奖（2）
6.2017年京林杯，设计三等奖（1）</t>
    <phoneticPr fontId="1" type="noConversion"/>
  </si>
  <si>
    <t>1.2017IFLA亚太IFLA APR，杰出奖（10）
2.2017笛东设计奖，三等奖（1）
3.2018西城创意方案，最具潜力概念奖（20）
4.2017京林杯，规划二等奖（2）
5.2017京林杯，设计二等奖（2）
6.2018IFLA亚非中东地区奖IFLA AAPME，杰出奖（10）</t>
    <phoneticPr fontId="1" type="noConversion"/>
  </si>
  <si>
    <t>1.2018IFLA亚非中东地区奖（IFLA AAPME，卓越奖（8）
2.2018IFLA，入围奖（30）
3.2017笛东设计奖，二等奖（2）
4.2018IFLA亚非中东地区奖IFLA AAPME，荣誉奖（6）</t>
    <phoneticPr fontId="1" type="noConversion"/>
  </si>
  <si>
    <t>12017随行调研实践报告大赛，金奖第一名（3）
2.2018东城概念方案，优秀方案奖（20）
3.2017笛东设计奖，二等奖（2）
4.2017京林杯，三等奖（1）</t>
    <phoneticPr fontId="5" type="noConversion"/>
  </si>
  <si>
    <t>1.2017笛东设计奖，二等奖（2）
2.2017随行调研实践报告大赛，金奖第一名（3）
3.2018东城概念方案，2018，优秀方案奖（20）
4.2017京林杯，规划三等奖(1)</t>
    <phoneticPr fontId="1" type="noConversion"/>
  </si>
  <si>
    <t>1.工程建设与设计，2018.12，第三作者（时间无效不加分）（0）
2.风景园林，2018.10，第一作者（时间无效不加分）
3.中国城市林业，2018，第一作者（15）        
4.专利：计算机软件著作权登记证书(15)</t>
    <phoneticPr fontId="1" type="noConversion"/>
  </si>
  <si>
    <t>1.2018安顺学院学报，第一作者（不属于学科认定毕业期刊不加分）（0)
2.UIA 2017 SEOUL WORLD ARCHITECTS  CONGRESS，第二作者(5)</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</si>
</sst>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等线"/>
      <family val="2"/>
      <scheme val="minor"/>
    </font>
    <font>
      <sz val="9"/>
      <name val="等线"/>
      <family val="3"/>
      <charset val="134"/>
      <scheme val="minor"/>
    </font>
    <font>
      <sz val="11"/>
      <color theme="1"/>
      <name val="等线"/>
      <family val="3"/>
      <charset val="134"/>
      <scheme val="minor"/>
    </font>
    <font>
      <sz val="10"/>
      <name val="宋体"/>
      <family val="3"/>
      <charset val="134"/>
    </font>
    <font>
      <sz val="11"/>
      <name val="等线"/>
      <family val="3"/>
      <charset val="134"/>
      <scheme val="minor"/>
    </font>
    <font>
      <sz val="9"/>
      <name val="等线"/>
      <family val="2"/>
      <charset val="134"/>
      <scheme val="minor"/>
    </font>
    <font>
      <sz val="11"/>
      <color rgb="FF000000"/>
      <name val="等线"/>
      <family val="2"/>
      <charset val="134"/>
      <scheme val="minor"/>
    </font>
    <font>
      <sz val="11"/>
      <color rgb="FF000000"/>
      <name val="等线"/>
      <family val="3"/>
      <charset val="134"/>
      <scheme val="minor"/>
    </font>
    <font>
      <sz val="11"/>
      <name val="等线"/>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diagonal/>
    </border>
  </borders>
  <cellStyleXfs count="1">
    <xf numFmtId="0" fontId="0" fillId="0" borderId="0"/>
  </cellStyleXfs>
  <cellXfs count="22">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xf>
    <xf numFmtId="0" fontId="2" fillId="0" borderId="0" xfId="0" applyFont="1" applyFill="1" applyAlignment="1">
      <alignment horizontal="left" vertical="top" wrapText="1"/>
    </xf>
    <xf numFmtId="0" fontId="6" fillId="0" borderId="0" xfId="0" applyFont="1" applyFill="1" applyAlignment="1">
      <alignment horizontal="left" vertical="top" wrapText="1"/>
    </xf>
    <xf numFmtId="0" fontId="0" fillId="0" borderId="0" xfId="0" applyFill="1" applyAlignment="1">
      <alignment horizontal="left" vertical="top"/>
    </xf>
    <xf numFmtId="0" fontId="2" fillId="0" borderId="0" xfId="0" applyFont="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8" fillId="0" borderId="0" xfId="0" applyFont="1" applyFill="1" applyAlignment="1">
      <alignment horizontal="left" vertical="top" wrapText="1"/>
    </xf>
    <xf numFmtId="0" fontId="7" fillId="0" borderId="0" xfId="0" applyFont="1" applyFill="1" applyAlignment="1">
      <alignment horizontal="left" vertical="top"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left" wrapText="1"/>
    </xf>
    <xf numFmtId="0" fontId="0" fillId="0" borderId="0" xfId="0" applyNumberFormat="1" applyFill="1" applyAlignment="1">
      <alignment horizontal="left" vertical="top" wrapText="1"/>
    </xf>
    <xf numFmtId="0" fontId="2" fillId="0" borderId="0" xfId="0" applyFont="1" applyFill="1" applyAlignment="1">
      <alignment horizontal="left" vertical="center" wrapText="1"/>
    </xf>
    <xf numFmtId="0" fontId="0" fillId="0" borderId="1" xfId="0" applyFill="1" applyBorder="1" applyAlignment="1">
      <alignment horizontal="left" vertical="top" wrapText="1"/>
    </xf>
    <xf numFmtId="0" fontId="0" fillId="0" borderId="1" xfId="0" applyNumberForma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wrapText="1"/>
    </xf>
  </cellXfs>
  <cellStyles count="1">
    <cellStyle name="常规" xfId="0" builtinId="0"/>
  </cellStyles>
  <dxfs count="17">
    <dxf>
      <font>
        <b val="0"/>
        <i val="0"/>
        <strike val="0"/>
        <condense val="0"/>
        <extend val="0"/>
        <outline val="0"/>
        <shadow val="0"/>
        <u val="none"/>
        <vertAlign val="baseline"/>
        <sz val="11"/>
        <color theme="1"/>
        <name val="等线"/>
        <scheme val="minor"/>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等线"/>
        <family val="3"/>
        <charset val="134"/>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等线"/>
        <scheme val="minor"/>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textRotation="0" wrapText="1" justifyLastLine="0" shrinkToFit="0" readingOrder="0"/>
    </dxf>
    <dxf>
      <font>
        <b val="0"/>
        <i val="0"/>
        <strike val="0"/>
        <condense val="0"/>
        <extend val="0"/>
        <outline val="0"/>
        <shadow val="0"/>
        <u val="none"/>
        <vertAlign val="baseline"/>
        <sz val="11"/>
        <color theme="1"/>
        <name val="等线"/>
        <scheme val="minor"/>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numFmt numFmtId="0" formatCode="General"/>
      <fill>
        <patternFill patternType="none">
          <fgColor indexed="64"/>
          <bgColor auto="1"/>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等线"/>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等线"/>
        <scheme val="minor"/>
      </font>
      <alignment horizontal="left" vertical="top" textRotation="0" wrapText="1" indent="0" justifyLastLine="0" shrinkToFit="0" readingOrder="0"/>
    </dxf>
    <dxf>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表样式 1" pivot="0" count="1" xr9:uid="{00000000-0011-0000-FFFF-FFFF00000000}">
      <tableStyleElement type="wholeTable"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表1" displayName="表1" ref="A1:N58" totalsRowShown="0" headerRowDxfId="15" dataDxfId="14">
  <sortState ref="A2:N58">
    <sortCondition descending="1" ref="D2:D58"/>
  </sortState>
  <tableColumns count="14">
    <tableColumn id="1" xr3:uid="{00000000-0010-0000-0000-000001000000}" name="排名" dataDxfId="13"/>
    <tableColumn id="2" xr3:uid="{00000000-0010-0000-0000-000002000000}" name="学号" dataDxfId="12"/>
    <tableColumn id="16" xr3:uid="{B5E90FDC-7D7C-45AA-A9DA-90EEAA2398F4}" name="学业奖学金等级" dataDxfId="11"/>
    <tableColumn id="3" xr3:uid="{00000000-0010-0000-0000-000003000000}" name="总分" dataDxfId="10">
      <calculatedColumnFormula>0.3*H2+0.3*J2+0.3*L2+0.1*M2+0.1*40</calculatedColumnFormula>
    </tableColumn>
    <tableColumn id="4" xr3:uid="{00000000-0010-0000-0000-000004000000}" name="姓名" dataDxfId="9"/>
    <tableColumn id="5" xr3:uid="{00000000-0010-0000-0000-000005000000}" name="导师" dataDxfId="8"/>
    <tableColumn id="6" xr3:uid="{00000000-0010-0000-0000-000006000000}" name="专业" dataDxfId="7"/>
    <tableColumn id="7" xr3:uid="{00000000-0010-0000-0000-000007000000}" name="Q2得分" dataDxfId="6"/>
    <tableColumn id="8" xr3:uid="{00000000-0010-0000-0000-000008000000}" name="Q2文章" dataDxfId="5"/>
    <tableColumn id="9" xr3:uid="{00000000-0010-0000-0000-000009000000}" name="Q3得分" dataDxfId="4"/>
    <tableColumn id="10" xr3:uid="{00000000-0010-0000-0000-00000A000000}" name="Q3竞赛" dataDxfId="3"/>
    <tableColumn id="13" xr3:uid="{8744BEF5-A251-4543-9CFF-D9D20260B6BB}" name="Q4得分" dataDxfId="2"/>
    <tableColumn id="11" xr3:uid="{00000000-0010-0000-0000-00000B000000}" name="Q5得分" dataDxfId="1"/>
    <tableColumn id="12" xr3:uid="{00000000-0010-0000-0000-00000C000000}" name="Q5综合素质" dataDxfId="0"/>
  </tableColumns>
  <tableStyleInfo name="表样式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8"/>
  <sheetViews>
    <sheetView tabSelected="1" zoomScale="98" zoomScaleNormal="98" workbookViewId="0">
      <selection activeCell="F66" sqref="F66"/>
    </sheetView>
  </sheetViews>
  <sheetFormatPr defaultRowHeight="14.25" x14ac:dyDescent="0.2"/>
  <cols>
    <col min="1" max="1" width="5.75" bestFit="1" customWidth="1"/>
    <col min="2" max="2" width="8.5" style="14" bestFit="1" customWidth="1"/>
    <col min="3" max="3" width="15.25" style="14" customWidth="1"/>
    <col min="4" max="4" width="8.5" style="14" bestFit="1" customWidth="1"/>
    <col min="5" max="6" width="7.75" style="14" bestFit="1" customWidth="1"/>
    <col min="7" max="7" width="12.375" style="14" customWidth="1"/>
    <col min="8" max="8" width="8" style="14" customWidth="1"/>
    <col min="9" max="9" width="38.875" style="14" customWidth="1"/>
    <col min="10" max="10" width="8.75" style="14" customWidth="1"/>
    <col min="11" max="11" width="50.875" style="14" customWidth="1"/>
    <col min="12" max="12" width="10.125" style="15" customWidth="1"/>
    <col min="13" max="13" width="7.75" style="14" bestFit="1" customWidth="1"/>
    <col min="14" max="14" width="30.875" style="14" bestFit="1" customWidth="1"/>
  </cols>
  <sheetData>
    <row r="1" spans="1:25" x14ac:dyDescent="0.2">
      <c r="A1" s="1" t="s">
        <v>235</v>
      </c>
      <c r="B1" s="1" t="s">
        <v>0</v>
      </c>
      <c r="C1" s="1" t="s">
        <v>236</v>
      </c>
      <c r="D1" s="1" t="s">
        <v>219</v>
      </c>
      <c r="E1" s="1" t="s">
        <v>1</v>
      </c>
      <c r="F1" s="1" t="s">
        <v>2</v>
      </c>
      <c r="G1" s="1" t="s">
        <v>3</v>
      </c>
      <c r="H1" s="1" t="s">
        <v>4</v>
      </c>
      <c r="I1" s="1" t="s">
        <v>5</v>
      </c>
      <c r="J1" s="2" t="s">
        <v>6</v>
      </c>
      <c r="K1" s="2" t="s">
        <v>7</v>
      </c>
      <c r="L1" s="2" t="s">
        <v>234</v>
      </c>
      <c r="M1" s="2" t="s">
        <v>8</v>
      </c>
      <c r="N1" s="1" t="s">
        <v>9</v>
      </c>
    </row>
    <row r="2" spans="1:25" ht="74.25" customHeight="1" x14ac:dyDescent="0.2">
      <c r="A2" s="3">
        <v>1</v>
      </c>
      <c r="B2" s="3" t="s">
        <v>47</v>
      </c>
      <c r="C2" s="3" t="s">
        <v>237</v>
      </c>
      <c r="D2" s="16">
        <f>0.3*H2+0.3*J2+0.3*L2+0.1*M2+0.1*40</f>
        <v>74.924999999999997</v>
      </c>
      <c r="E2" s="3" t="s">
        <v>142</v>
      </c>
      <c r="F2" s="3" t="s">
        <v>48</v>
      </c>
      <c r="G2" s="3" t="s">
        <v>12</v>
      </c>
      <c r="H2" s="3">
        <v>45</v>
      </c>
      <c r="I2" s="5" t="s">
        <v>141</v>
      </c>
      <c r="J2" s="11">
        <v>100</v>
      </c>
      <c r="K2" s="5" t="s">
        <v>225</v>
      </c>
      <c r="L2" s="17">
        <v>88.75</v>
      </c>
      <c r="M2" s="3">
        <v>8</v>
      </c>
      <c r="N2" s="5" t="s">
        <v>220</v>
      </c>
    </row>
    <row r="3" spans="1:25" ht="104.25" customHeight="1" x14ac:dyDescent="0.2">
      <c r="A3" s="3">
        <v>2</v>
      </c>
      <c r="B3" s="3" t="s">
        <v>90</v>
      </c>
      <c r="C3" s="3" t="s">
        <v>237</v>
      </c>
      <c r="D3" s="16">
        <f>0.3*H3+0.3*J3+0.3*L3+0.1*M3+0.1*40</f>
        <v>73.349999999999994</v>
      </c>
      <c r="E3" s="3" t="s">
        <v>190</v>
      </c>
      <c r="F3" s="3" t="s">
        <v>57</v>
      </c>
      <c r="G3" s="3" t="s">
        <v>12</v>
      </c>
      <c r="H3" s="3">
        <v>40</v>
      </c>
      <c r="I3" s="5" t="s">
        <v>196</v>
      </c>
      <c r="J3" s="3">
        <v>100</v>
      </c>
      <c r="K3" s="5" t="s">
        <v>242</v>
      </c>
      <c r="L3" s="17">
        <v>88.5</v>
      </c>
      <c r="M3" s="3">
        <v>8</v>
      </c>
      <c r="N3" s="5" t="s">
        <v>197</v>
      </c>
    </row>
    <row r="4" spans="1:25" ht="128.25" customHeight="1" x14ac:dyDescent="0.2">
      <c r="A4" s="3">
        <v>3</v>
      </c>
      <c r="B4" s="3" t="s">
        <v>96</v>
      </c>
      <c r="C4" s="3" t="s">
        <v>237</v>
      </c>
      <c r="D4" s="3">
        <f>0.3*H4+0.3*J4+0.3*L4+0.1*M4+0.1*40</f>
        <v>70.424999999999997</v>
      </c>
      <c r="E4" s="5" t="s">
        <v>97</v>
      </c>
      <c r="F4" s="3" t="s">
        <v>48</v>
      </c>
      <c r="G4" s="3" t="s">
        <v>12</v>
      </c>
      <c r="H4" s="11">
        <v>30</v>
      </c>
      <c r="I4" s="11" t="s">
        <v>223</v>
      </c>
      <c r="J4" s="5">
        <v>100</v>
      </c>
      <c r="K4" s="5" t="s">
        <v>227</v>
      </c>
      <c r="L4" s="13">
        <v>88.75</v>
      </c>
      <c r="M4" s="3">
        <v>8</v>
      </c>
      <c r="N4" s="5" t="s">
        <v>222</v>
      </c>
    </row>
    <row r="5" spans="1:25" ht="85.5" customHeight="1" x14ac:dyDescent="0.2">
      <c r="A5" s="3">
        <v>4</v>
      </c>
      <c r="B5" s="3" t="s">
        <v>85</v>
      </c>
      <c r="C5" s="3" t="s">
        <v>237</v>
      </c>
      <c r="D5" s="3">
        <f>0.3*H5+0.3*J5+0.3*L5+0.1*M5+0.1*40</f>
        <v>70.075000000000003</v>
      </c>
      <c r="E5" s="3" t="s">
        <v>184</v>
      </c>
      <c r="F5" s="3" t="s">
        <v>40</v>
      </c>
      <c r="G5" s="3" t="s">
        <v>12</v>
      </c>
      <c r="H5" s="3">
        <v>40</v>
      </c>
      <c r="I5" s="5" t="s">
        <v>183</v>
      </c>
      <c r="J5" s="3">
        <v>100</v>
      </c>
      <c r="K5" s="5" t="s">
        <v>185</v>
      </c>
      <c r="L5" s="13">
        <v>80.25</v>
      </c>
      <c r="M5" s="3">
        <v>0</v>
      </c>
      <c r="N5" s="3">
        <v>0</v>
      </c>
    </row>
    <row r="6" spans="1:25" ht="91.15" customHeight="1" x14ac:dyDescent="0.2">
      <c r="A6" s="3">
        <v>5</v>
      </c>
      <c r="B6" s="3" t="s">
        <v>68</v>
      </c>
      <c r="C6" s="3" t="s">
        <v>237</v>
      </c>
      <c r="D6" s="3">
        <f>0.3*H6+0.3*J6+0.3*L6+0.1*M6+0.1*40</f>
        <v>67.775000000000006</v>
      </c>
      <c r="E6" s="3" t="s">
        <v>160</v>
      </c>
      <c r="F6" s="3" t="s">
        <v>40</v>
      </c>
      <c r="G6" s="3" t="s">
        <v>12</v>
      </c>
      <c r="H6" s="3">
        <v>25</v>
      </c>
      <c r="I6" s="5" t="s">
        <v>192</v>
      </c>
      <c r="J6" s="11">
        <v>100</v>
      </c>
      <c r="K6" s="11" t="s">
        <v>240</v>
      </c>
      <c r="L6" s="13">
        <v>84.25</v>
      </c>
      <c r="M6" s="5">
        <v>10</v>
      </c>
      <c r="N6" s="5" t="s">
        <v>69</v>
      </c>
    </row>
    <row r="7" spans="1:25" ht="71.25" x14ac:dyDescent="0.2">
      <c r="A7" s="3">
        <v>6</v>
      </c>
      <c r="B7" s="3" t="s">
        <v>98</v>
      </c>
      <c r="C7" s="3" t="s">
        <v>237</v>
      </c>
      <c r="D7" s="3">
        <f>0.3*H7+0.3*J7+0.3*L7+0.1*M7+0.1*40</f>
        <v>65.949999999999989</v>
      </c>
      <c r="E7" s="3" t="s">
        <v>210</v>
      </c>
      <c r="F7" s="3" t="s">
        <v>40</v>
      </c>
      <c r="G7" s="3" t="s">
        <v>12</v>
      </c>
      <c r="H7" s="3">
        <v>40</v>
      </c>
      <c r="I7" s="5" t="s">
        <v>195</v>
      </c>
      <c r="J7" s="3">
        <v>82</v>
      </c>
      <c r="K7" s="5" t="s">
        <v>211</v>
      </c>
      <c r="L7" s="13">
        <v>84.5</v>
      </c>
      <c r="M7" s="3">
        <v>0</v>
      </c>
      <c r="N7" s="3">
        <v>0</v>
      </c>
    </row>
    <row r="8" spans="1:25" ht="57" x14ac:dyDescent="0.2">
      <c r="A8" s="3">
        <v>7</v>
      </c>
      <c r="B8" s="3" t="s">
        <v>106</v>
      </c>
      <c r="C8" s="3" t="s">
        <v>237</v>
      </c>
      <c r="D8" s="3">
        <f>0.3*H8+0.3*J8+0.3*L8+0.1*M8+0.1*40</f>
        <v>64.3</v>
      </c>
      <c r="E8" s="3" t="s">
        <v>216</v>
      </c>
      <c r="F8" s="3" t="s">
        <v>102</v>
      </c>
      <c r="G8" s="3" t="s">
        <v>103</v>
      </c>
      <c r="H8" s="3">
        <v>10</v>
      </c>
      <c r="I8" s="5" t="s">
        <v>107</v>
      </c>
      <c r="J8" s="3">
        <v>100</v>
      </c>
      <c r="K8" s="5" t="s">
        <v>215</v>
      </c>
      <c r="L8" s="13">
        <v>91</v>
      </c>
      <c r="M8" s="3">
        <v>0</v>
      </c>
      <c r="N8" s="3">
        <v>0</v>
      </c>
    </row>
    <row r="9" spans="1:25" ht="114" x14ac:dyDescent="0.2">
      <c r="A9" s="3">
        <v>8</v>
      </c>
      <c r="B9" s="3" t="s">
        <v>73</v>
      </c>
      <c r="C9" s="3" t="s">
        <v>237</v>
      </c>
      <c r="D9" s="3">
        <f>0.3*H9+0.3*J9+0.3*L9+0.1*M9+0.1*40</f>
        <v>63.099999999999994</v>
      </c>
      <c r="E9" s="3" t="s">
        <v>165</v>
      </c>
      <c r="F9" s="3" t="s">
        <v>57</v>
      </c>
      <c r="G9" s="3" t="s">
        <v>12</v>
      </c>
      <c r="H9" s="3">
        <v>15</v>
      </c>
      <c r="I9" s="5" t="s">
        <v>231</v>
      </c>
      <c r="J9" s="5">
        <v>100</v>
      </c>
      <c r="K9" s="5" t="s">
        <v>232</v>
      </c>
      <c r="L9" s="13">
        <v>82</v>
      </c>
      <c r="M9" s="3">
        <v>0</v>
      </c>
      <c r="N9" s="3">
        <v>0</v>
      </c>
    </row>
    <row r="10" spans="1:25" ht="85.5" x14ac:dyDescent="0.2">
      <c r="A10" s="3">
        <v>9</v>
      </c>
      <c r="B10" s="3" t="s">
        <v>81</v>
      </c>
      <c r="C10" s="3" t="s">
        <v>237</v>
      </c>
      <c r="D10" s="3">
        <f>0.3*H10+0.3*J10+0.3*L10+0.1*M10+0.1*40</f>
        <v>62.825000000000003</v>
      </c>
      <c r="E10" s="3" t="s">
        <v>175</v>
      </c>
      <c r="F10" s="3" t="s">
        <v>40</v>
      </c>
      <c r="G10" s="3" t="s">
        <v>12</v>
      </c>
      <c r="H10" s="3">
        <v>20</v>
      </c>
      <c r="I10" s="5" t="s">
        <v>193</v>
      </c>
      <c r="J10" s="5">
        <v>82</v>
      </c>
      <c r="K10" s="5" t="s">
        <v>177</v>
      </c>
      <c r="L10" s="13">
        <v>86.75</v>
      </c>
      <c r="M10" s="3">
        <v>22</v>
      </c>
      <c r="N10" s="5" t="s">
        <v>176</v>
      </c>
    </row>
    <row r="11" spans="1:25" ht="28.5" x14ac:dyDescent="0.2">
      <c r="A11" s="3">
        <v>10</v>
      </c>
      <c r="B11" s="3" t="s">
        <v>87</v>
      </c>
      <c r="C11" s="3" t="s">
        <v>237</v>
      </c>
      <c r="D11" s="3">
        <f>0.3*H11+0.3*J11+0.3*L11+0.1*M11+0.1*40</f>
        <v>59.95</v>
      </c>
      <c r="E11" s="5" t="s">
        <v>88</v>
      </c>
      <c r="F11" s="3" t="s">
        <v>71</v>
      </c>
      <c r="G11" s="3" t="s">
        <v>12</v>
      </c>
      <c r="H11" s="3">
        <v>5</v>
      </c>
      <c r="I11" s="5" t="s">
        <v>89</v>
      </c>
      <c r="J11" s="3">
        <v>100</v>
      </c>
      <c r="K11" s="5" t="s">
        <v>189</v>
      </c>
      <c r="L11" s="13">
        <v>81.5</v>
      </c>
      <c r="M11" s="3">
        <v>0</v>
      </c>
      <c r="N11" s="3">
        <v>0</v>
      </c>
    </row>
    <row r="12" spans="1:25" ht="42.75" x14ac:dyDescent="0.2">
      <c r="A12" s="3">
        <v>11</v>
      </c>
      <c r="B12" s="3">
        <v>3160419</v>
      </c>
      <c r="C12" s="3" t="s">
        <v>237</v>
      </c>
      <c r="D12" s="3">
        <f>0.3*H12+0.3*J12+0.3*L12+0.1*M12+0.1*40</f>
        <v>59.749999999999993</v>
      </c>
      <c r="E12" s="3" t="s">
        <v>162</v>
      </c>
      <c r="F12" s="3" t="s">
        <v>21</v>
      </c>
      <c r="G12" s="3" t="s">
        <v>12</v>
      </c>
      <c r="H12" s="3">
        <v>0</v>
      </c>
      <c r="I12" s="3">
        <v>0</v>
      </c>
      <c r="J12" s="5">
        <v>100</v>
      </c>
      <c r="K12" s="5" t="s">
        <v>241</v>
      </c>
      <c r="L12" s="13">
        <v>84.5</v>
      </c>
      <c r="M12" s="3">
        <v>4</v>
      </c>
      <c r="N12" s="5" t="s">
        <v>161</v>
      </c>
    </row>
    <row r="13" spans="1:25" ht="28.5" x14ac:dyDescent="0.2">
      <c r="A13" s="3">
        <v>12</v>
      </c>
      <c r="B13" s="3" t="s">
        <v>76</v>
      </c>
      <c r="C13" s="3" t="s">
        <v>237</v>
      </c>
      <c r="D13" s="3">
        <f>0.3*H13+0.3*J13+0.3*L13+0.1*M13+0.1*40</f>
        <v>58.599999999999994</v>
      </c>
      <c r="E13" s="3" t="s">
        <v>171</v>
      </c>
      <c r="F13" s="3" t="s">
        <v>21</v>
      </c>
      <c r="G13" s="3" t="s">
        <v>12</v>
      </c>
      <c r="H13" s="3">
        <v>0</v>
      </c>
      <c r="I13" s="5" t="s">
        <v>77</v>
      </c>
      <c r="J13" s="3">
        <v>100</v>
      </c>
      <c r="K13" s="5" t="s">
        <v>170</v>
      </c>
      <c r="L13" s="13">
        <v>82</v>
      </c>
      <c r="M13" s="3"/>
      <c r="N13" s="3"/>
    </row>
    <row r="14" spans="1:25" ht="128.25" x14ac:dyDescent="0.2">
      <c r="A14" s="3">
        <v>13</v>
      </c>
      <c r="B14" s="3" t="s">
        <v>30</v>
      </c>
      <c r="C14" s="3" t="s">
        <v>237</v>
      </c>
      <c r="D14" s="3">
        <f>0.3*H14+0.3*J14+0.3*L14+0.1*M14+0.1*40</f>
        <v>57.05</v>
      </c>
      <c r="E14" s="3" t="s">
        <v>128</v>
      </c>
      <c r="F14" s="3" t="s">
        <v>31</v>
      </c>
      <c r="G14" s="3" t="s">
        <v>12</v>
      </c>
      <c r="H14" s="3">
        <v>40</v>
      </c>
      <c r="I14" s="3" t="s">
        <v>129</v>
      </c>
      <c r="J14" s="3">
        <v>46</v>
      </c>
      <c r="K14" s="5" t="s">
        <v>248</v>
      </c>
      <c r="L14" s="13">
        <v>90.5</v>
      </c>
      <c r="M14" s="3">
        <v>1</v>
      </c>
      <c r="N14" s="3" t="s">
        <v>131</v>
      </c>
    </row>
    <row r="15" spans="1:25" ht="57" x14ac:dyDescent="0.2">
      <c r="A15" s="3">
        <v>14</v>
      </c>
      <c r="B15" s="3" t="s">
        <v>94</v>
      </c>
      <c r="C15" s="3" t="s">
        <v>237</v>
      </c>
      <c r="D15" s="3">
        <f>0.3*H15+0.3*J15+0.3*L15+0.1*M15+0.1*40</f>
        <v>53.274999999999999</v>
      </c>
      <c r="E15" s="3" t="s">
        <v>203</v>
      </c>
      <c r="F15" s="3" t="s">
        <v>40</v>
      </c>
      <c r="G15" s="3" t="s">
        <v>12</v>
      </c>
      <c r="H15" s="3">
        <v>15</v>
      </c>
      <c r="I15" s="5" t="s">
        <v>204</v>
      </c>
      <c r="J15" s="3">
        <v>72</v>
      </c>
      <c r="K15" s="5" t="s">
        <v>205</v>
      </c>
      <c r="L15" s="13">
        <v>77.25</v>
      </c>
      <c r="M15" s="3">
        <v>0</v>
      </c>
      <c r="N15" s="3">
        <v>0</v>
      </c>
    </row>
    <row r="16" spans="1:25" s="4" customFormat="1" ht="28.5" x14ac:dyDescent="0.2">
      <c r="A16" s="3">
        <v>15</v>
      </c>
      <c r="B16" s="3" t="s">
        <v>39</v>
      </c>
      <c r="C16" s="3" t="s">
        <v>237</v>
      </c>
      <c r="D16" s="3">
        <f>0.3*H16+0.3*J16+0.3*L16+0.1*M16+0.1*40</f>
        <v>50.5</v>
      </c>
      <c r="E16" s="3" t="s">
        <v>133</v>
      </c>
      <c r="F16" s="3" t="s">
        <v>40</v>
      </c>
      <c r="G16" s="3" t="s">
        <v>12</v>
      </c>
      <c r="H16" s="3">
        <v>10</v>
      </c>
      <c r="I16" s="5" t="s">
        <v>134</v>
      </c>
      <c r="J16" s="5">
        <v>63</v>
      </c>
      <c r="K16" s="5" t="s">
        <v>135</v>
      </c>
      <c r="L16" s="13">
        <v>82</v>
      </c>
      <c r="M16" s="3">
        <v>0</v>
      </c>
      <c r="N16" s="3">
        <v>0</v>
      </c>
      <c r="O16" s="1"/>
      <c r="P16" s="1"/>
      <c r="Q16" s="1"/>
      <c r="R16" s="1"/>
      <c r="S16" s="1"/>
      <c r="T16" s="1"/>
      <c r="U16" s="1"/>
      <c r="V16" s="1"/>
      <c r="W16" s="1"/>
      <c r="X16" s="1"/>
      <c r="Y16" s="1"/>
    </row>
    <row r="17" spans="1:25" s="4" customFormat="1" ht="85.5" x14ac:dyDescent="0.2">
      <c r="A17" s="3">
        <v>16</v>
      </c>
      <c r="B17" s="3" t="s">
        <v>28</v>
      </c>
      <c r="C17" s="3" t="s">
        <v>237</v>
      </c>
      <c r="D17" s="3">
        <f>0.3*H17+0.3*J17+0.3*L17+0.1*M17+0.1*40</f>
        <v>50.35</v>
      </c>
      <c r="E17" s="3" t="s">
        <v>125</v>
      </c>
      <c r="F17" s="3" t="s">
        <v>29</v>
      </c>
      <c r="G17" s="3" t="s">
        <v>12</v>
      </c>
      <c r="H17" s="3">
        <v>20</v>
      </c>
      <c r="I17" s="3" t="s">
        <v>140</v>
      </c>
      <c r="J17" s="3">
        <v>45</v>
      </c>
      <c r="K17" s="5" t="s">
        <v>247</v>
      </c>
      <c r="L17" s="13">
        <v>87.5</v>
      </c>
      <c r="M17" s="5">
        <v>6</v>
      </c>
      <c r="N17" s="3" t="s">
        <v>233</v>
      </c>
      <c r="O17" s="1"/>
      <c r="P17" s="1"/>
      <c r="Q17" s="1"/>
      <c r="R17" s="1"/>
      <c r="S17" s="1"/>
      <c r="T17" s="1"/>
      <c r="U17" s="1"/>
      <c r="V17" s="1"/>
      <c r="W17" s="1"/>
      <c r="X17" s="1"/>
      <c r="Y17" s="1"/>
    </row>
    <row r="18" spans="1:25" s="4" customFormat="1" ht="57" x14ac:dyDescent="0.2">
      <c r="A18" s="3">
        <v>17</v>
      </c>
      <c r="B18" s="3" t="s">
        <v>43</v>
      </c>
      <c r="C18" s="3" t="s">
        <v>237</v>
      </c>
      <c r="D18" s="3">
        <f>0.3*H18+0.3*J18+0.3*L18+0.1*M18+0.1*40</f>
        <v>47.349999999999994</v>
      </c>
      <c r="E18" s="3" t="s">
        <v>138</v>
      </c>
      <c r="F18" s="3" t="s">
        <v>42</v>
      </c>
      <c r="G18" s="3" t="s">
        <v>12</v>
      </c>
      <c r="H18" s="3">
        <v>35</v>
      </c>
      <c r="I18" s="5" t="s">
        <v>44</v>
      </c>
      <c r="J18" s="3">
        <v>25</v>
      </c>
      <c r="K18" s="5" t="s">
        <v>250</v>
      </c>
      <c r="L18" s="13">
        <v>84.5</v>
      </c>
      <c r="M18" s="3">
        <v>0</v>
      </c>
      <c r="N18" s="3">
        <v>0</v>
      </c>
      <c r="O18" s="1"/>
      <c r="P18" s="1"/>
      <c r="Q18" s="1"/>
      <c r="R18" s="1"/>
      <c r="S18" s="1"/>
      <c r="T18" s="1"/>
      <c r="U18" s="1"/>
      <c r="V18" s="1"/>
      <c r="W18" s="1"/>
      <c r="X18" s="1"/>
      <c r="Y18" s="1"/>
    </row>
    <row r="19" spans="1:25" s="4" customFormat="1" ht="28.5" x14ac:dyDescent="0.2">
      <c r="A19" s="3">
        <v>18</v>
      </c>
      <c r="B19" s="3" t="s">
        <v>65</v>
      </c>
      <c r="C19" s="3" t="s">
        <v>237</v>
      </c>
      <c r="D19" s="3">
        <f>0.3*H19+0.3*J19+0.3*L19+0.1*M19+0.1*40</f>
        <v>45.7</v>
      </c>
      <c r="E19" s="3" t="s">
        <v>158</v>
      </c>
      <c r="F19" s="3" t="s">
        <v>66</v>
      </c>
      <c r="G19" s="3" t="s">
        <v>12</v>
      </c>
      <c r="H19" s="3">
        <v>25</v>
      </c>
      <c r="I19" s="5" t="s">
        <v>67</v>
      </c>
      <c r="J19" s="3">
        <v>30</v>
      </c>
      <c r="K19" s="5" t="s">
        <v>159</v>
      </c>
      <c r="L19" s="13">
        <v>84</v>
      </c>
      <c r="M19" s="3">
        <v>0</v>
      </c>
      <c r="N19" s="3">
        <v>0</v>
      </c>
      <c r="O19" s="1"/>
      <c r="P19" s="1"/>
      <c r="Q19" s="1"/>
      <c r="R19" s="1"/>
      <c r="S19" s="1"/>
      <c r="T19" s="1"/>
      <c r="U19" s="1"/>
      <c r="V19" s="1"/>
      <c r="W19" s="1"/>
      <c r="X19" s="1"/>
      <c r="Y19" s="1"/>
    </row>
    <row r="20" spans="1:25" s="4" customFormat="1" ht="71.25" x14ac:dyDescent="0.2">
      <c r="A20" s="3">
        <v>19</v>
      </c>
      <c r="B20" s="3" t="s">
        <v>60</v>
      </c>
      <c r="C20" s="3" t="s">
        <v>237</v>
      </c>
      <c r="D20" s="3">
        <f>0.3*H20+0.3*J20+0.3*L20+0.1*M20+0.1*40</f>
        <v>45.55</v>
      </c>
      <c r="E20" s="3" t="s">
        <v>152</v>
      </c>
      <c r="F20" s="3" t="s">
        <v>31</v>
      </c>
      <c r="G20" s="3" t="s">
        <v>12</v>
      </c>
      <c r="H20" s="3">
        <v>0</v>
      </c>
      <c r="I20" s="5" t="s">
        <v>61</v>
      </c>
      <c r="J20" s="3">
        <v>56</v>
      </c>
      <c r="K20" s="5" t="s">
        <v>228</v>
      </c>
      <c r="L20" s="13">
        <v>82.5</v>
      </c>
      <c r="M20" s="3">
        <v>0</v>
      </c>
      <c r="N20" s="5">
        <v>0</v>
      </c>
      <c r="O20" s="1"/>
      <c r="P20" s="1"/>
      <c r="Q20" s="1"/>
      <c r="R20" s="1"/>
      <c r="S20" s="1"/>
      <c r="T20" s="1"/>
      <c r="U20" s="1"/>
      <c r="V20" s="1"/>
      <c r="W20" s="1"/>
      <c r="X20" s="1"/>
      <c r="Y20" s="1"/>
    </row>
    <row r="21" spans="1:25" s="4" customFormat="1" ht="110.25" customHeight="1" x14ac:dyDescent="0.2">
      <c r="A21" s="3">
        <v>20</v>
      </c>
      <c r="B21" s="3" t="s">
        <v>91</v>
      </c>
      <c r="C21" s="3" t="s">
        <v>237</v>
      </c>
      <c r="D21" s="3">
        <f>0.3*H21+0.3*J21+0.3*L21+0.1*M21+0.1*40</f>
        <v>44.5</v>
      </c>
      <c r="E21" s="5" t="s">
        <v>92</v>
      </c>
      <c r="F21" s="3" t="s">
        <v>31</v>
      </c>
      <c r="G21" s="3" t="s">
        <v>12</v>
      </c>
      <c r="H21" s="3">
        <v>30</v>
      </c>
      <c r="I21" s="5" t="s">
        <v>251</v>
      </c>
      <c r="J21" s="3">
        <v>18</v>
      </c>
      <c r="K21" s="5" t="s">
        <v>198</v>
      </c>
      <c r="L21" s="13">
        <v>87</v>
      </c>
      <c r="M21" s="3">
        <v>0</v>
      </c>
      <c r="N21" s="3">
        <v>0</v>
      </c>
      <c r="O21" s="1"/>
      <c r="P21" s="1"/>
      <c r="Q21" s="1"/>
    </row>
    <row r="22" spans="1:25" s="4" customFormat="1" ht="85.5" x14ac:dyDescent="0.2">
      <c r="A22" s="3">
        <v>21</v>
      </c>
      <c r="B22" s="3" t="s">
        <v>93</v>
      </c>
      <c r="C22" s="3" t="s">
        <v>237</v>
      </c>
      <c r="D22" s="3">
        <f>0.3*H22+0.3*J22+0.3*L22+0.1*M22+0.1*40</f>
        <v>43.7</v>
      </c>
      <c r="E22" s="3" t="s">
        <v>199</v>
      </c>
      <c r="F22" s="3" t="s">
        <v>57</v>
      </c>
      <c r="G22" s="3" t="s">
        <v>12</v>
      </c>
      <c r="H22" s="3">
        <v>40</v>
      </c>
      <c r="I22" s="5" t="s">
        <v>200</v>
      </c>
      <c r="J22" s="3">
        <v>1</v>
      </c>
      <c r="K22" s="5" t="s">
        <v>202</v>
      </c>
      <c r="L22" s="13">
        <v>88</v>
      </c>
      <c r="M22" s="3">
        <v>10</v>
      </c>
      <c r="N22" s="5" t="s">
        <v>201</v>
      </c>
      <c r="O22" s="1"/>
      <c r="P22" s="1"/>
      <c r="Q22" s="1"/>
      <c r="R22" s="1"/>
      <c r="S22" s="1"/>
      <c r="T22" s="1"/>
      <c r="U22" s="1"/>
      <c r="V22" s="1"/>
      <c r="W22" s="1"/>
      <c r="X22" s="1"/>
      <c r="Y22" s="1"/>
    </row>
    <row r="23" spans="1:25" s="4" customFormat="1" ht="71.25" x14ac:dyDescent="0.2">
      <c r="A23" s="3">
        <v>22</v>
      </c>
      <c r="B23" s="3" t="s">
        <v>16</v>
      </c>
      <c r="C23" s="3" t="s">
        <v>237</v>
      </c>
      <c r="D23" s="3">
        <f>0.3*H23+0.3*J23+0.3*L23+0.1*M23+0.1*40</f>
        <v>43.699999999999996</v>
      </c>
      <c r="E23" s="3" t="s">
        <v>112</v>
      </c>
      <c r="F23" s="3" t="s">
        <v>15</v>
      </c>
      <c r="G23" s="3" t="s">
        <v>14</v>
      </c>
      <c r="H23" s="3">
        <v>25</v>
      </c>
      <c r="I23" s="3" t="s">
        <v>113</v>
      </c>
      <c r="J23" s="3">
        <v>21</v>
      </c>
      <c r="K23" s="5" t="s">
        <v>224</v>
      </c>
      <c r="L23" s="13">
        <v>85</v>
      </c>
      <c r="M23" s="5">
        <v>4</v>
      </c>
      <c r="N23" s="3" t="s">
        <v>38</v>
      </c>
      <c r="O23" s="1"/>
      <c r="P23" s="1"/>
      <c r="Q23" s="1"/>
      <c r="R23" s="1"/>
      <c r="S23" s="1"/>
      <c r="T23" s="1"/>
      <c r="U23" s="1"/>
      <c r="V23" s="1"/>
      <c r="W23" s="1"/>
      <c r="X23" s="1"/>
      <c r="Y23" s="1"/>
    </row>
    <row r="24" spans="1:25" s="4" customFormat="1" ht="85.5" x14ac:dyDescent="0.2">
      <c r="A24" s="3">
        <v>23</v>
      </c>
      <c r="B24" s="3" t="s">
        <v>45</v>
      </c>
      <c r="C24" s="3" t="s">
        <v>237</v>
      </c>
      <c r="D24" s="3">
        <f>0.3*H24+0.3*J24+0.3*L24+0.1*M24+0.1*40</f>
        <v>43.55</v>
      </c>
      <c r="E24" s="3" t="s">
        <v>139</v>
      </c>
      <c r="F24" s="3" t="s">
        <v>29</v>
      </c>
      <c r="G24" s="3" t="s">
        <v>12</v>
      </c>
      <c r="H24" s="3">
        <v>0</v>
      </c>
      <c r="I24" s="3">
        <v>0</v>
      </c>
      <c r="J24" s="3">
        <v>44</v>
      </c>
      <c r="K24" s="5" t="s">
        <v>246</v>
      </c>
      <c r="L24" s="13">
        <v>84.5</v>
      </c>
      <c r="M24" s="3">
        <v>10</v>
      </c>
      <c r="N24" s="5" t="s">
        <v>46</v>
      </c>
    </row>
    <row r="25" spans="1:25" s="4" customFormat="1" ht="42.75" x14ac:dyDescent="0.2">
      <c r="A25" s="3">
        <v>24</v>
      </c>
      <c r="B25" s="3" t="s">
        <v>62</v>
      </c>
      <c r="C25" s="3" t="s">
        <v>238</v>
      </c>
      <c r="D25" s="3">
        <f>0.3*H25+0.3*J25+0.3*L25+0.1*M25+0.1*40</f>
        <v>43.264999999999993</v>
      </c>
      <c r="E25" s="3" t="s">
        <v>154</v>
      </c>
      <c r="F25" s="3" t="s">
        <v>31</v>
      </c>
      <c r="G25" s="3" t="s">
        <v>12</v>
      </c>
      <c r="H25" s="3">
        <v>15</v>
      </c>
      <c r="I25" s="5" t="s">
        <v>63</v>
      </c>
      <c r="J25" s="3">
        <v>30</v>
      </c>
      <c r="K25" s="5" t="s">
        <v>155</v>
      </c>
      <c r="L25" s="13">
        <v>85.75</v>
      </c>
      <c r="M25" s="3">
        <v>0.4</v>
      </c>
      <c r="N25" s="5" t="s">
        <v>153</v>
      </c>
      <c r="O25" s="1"/>
      <c r="P25" s="1"/>
      <c r="Q25" s="1"/>
      <c r="R25" s="1"/>
      <c r="S25" s="1"/>
      <c r="T25" s="1"/>
      <c r="U25" s="1"/>
      <c r="V25" s="1"/>
      <c r="W25" s="1"/>
      <c r="X25" s="1"/>
      <c r="Y25" s="1"/>
    </row>
    <row r="26" spans="1:25" s="4" customFormat="1" ht="71.25" x14ac:dyDescent="0.2">
      <c r="A26" s="3">
        <v>25</v>
      </c>
      <c r="B26" s="3" t="s">
        <v>22</v>
      </c>
      <c r="C26" s="3" t="s">
        <v>238</v>
      </c>
      <c r="D26" s="3">
        <f>0.3*H26+0.3*J26+0.3*L26+0.1*M26+0.1*40</f>
        <v>43.1</v>
      </c>
      <c r="E26" s="3" t="s">
        <v>120</v>
      </c>
      <c r="F26" s="3" t="s">
        <v>23</v>
      </c>
      <c r="G26" s="3" t="s">
        <v>12</v>
      </c>
      <c r="H26" s="3">
        <v>40</v>
      </c>
      <c r="I26" s="10" t="s">
        <v>191</v>
      </c>
      <c r="J26" s="3">
        <v>0</v>
      </c>
      <c r="K26" s="5" t="s">
        <v>119</v>
      </c>
      <c r="L26" s="13">
        <v>85</v>
      </c>
      <c r="M26" s="5">
        <v>16</v>
      </c>
      <c r="N26" s="3" t="s">
        <v>218</v>
      </c>
      <c r="O26" s="1"/>
      <c r="P26" s="1"/>
      <c r="Q26" s="1"/>
      <c r="R26" s="1"/>
      <c r="S26" s="1"/>
      <c r="T26" s="1"/>
      <c r="U26" s="1"/>
      <c r="V26" s="1"/>
      <c r="W26" s="1"/>
      <c r="X26" s="1"/>
      <c r="Y26" s="1"/>
    </row>
    <row r="27" spans="1:25" s="4" customFormat="1" ht="42.75" x14ac:dyDescent="0.2">
      <c r="A27" s="3">
        <v>26</v>
      </c>
      <c r="B27" s="3" t="s">
        <v>101</v>
      </c>
      <c r="C27" s="3" t="s">
        <v>238</v>
      </c>
      <c r="D27" s="3">
        <f>0.3*H27+0.3*J27+0.3*L27+0.1*M27+0.1*40</f>
        <v>39.4</v>
      </c>
      <c r="E27" s="3" t="s">
        <v>207</v>
      </c>
      <c r="F27" s="3" t="s">
        <v>102</v>
      </c>
      <c r="G27" s="3" t="s">
        <v>103</v>
      </c>
      <c r="H27" s="3">
        <v>0</v>
      </c>
      <c r="I27" s="3">
        <v>0</v>
      </c>
      <c r="J27" s="3">
        <v>40</v>
      </c>
      <c r="K27" s="5" t="s">
        <v>208</v>
      </c>
      <c r="L27" s="13">
        <v>78</v>
      </c>
      <c r="M27" s="3">
        <v>0</v>
      </c>
      <c r="N27" s="3">
        <v>0</v>
      </c>
    </row>
    <row r="28" spans="1:25" s="4" customFormat="1" ht="71.25" x14ac:dyDescent="0.2">
      <c r="A28" s="3">
        <v>27</v>
      </c>
      <c r="B28" s="3" t="s">
        <v>82</v>
      </c>
      <c r="C28" s="3" t="s">
        <v>238</v>
      </c>
      <c r="D28" s="3">
        <f>0.3*H28+0.3*J28+0.3*L28+0.1*M28+0.1*40</f>
        <v>39.299999999999997</v>
      </c>
      <c r="E28" s="3" t="s">
        <v>180</v>
      </c>
      <c r="F28" s="3" t="s">
        <v>40</v>
      </c>
      <c r="G28" s="3" t="s">
        <v>12</v>
      </c>
      <c r="H28" s="3">
        <v>15</v>
      </c>
      <c r="I28" s="5" t="s">
        <v>194</v>
      </c>
      <c r="J28" s="3">
        <v>23</v>
      </c>
      <c r="K28" s="5" t="s">
        <v>181</v>
      </c>
      <c r="L28" s="13">
        <v>77</v>
      </c>
      <c r="M28" s="3">
        <v>8</v>
      </c>
      <c r="N28" s="5" t="s">
        <v>179</v>
      </c>
    </row>
    <row r="29" spans="1:25" s="4" customFormat="1" ht="57" x14ac:dyDescent="0.2">
      <c r="A29" s="3">
        <v>28</v>
      </c>
      <c r="B29" s="6">
        <v>3160428</v>
      </c>
      <c r="C29" s="3" t="s">
        <v>238</v>
      </c>
      <c r="D29" s="3">
        <f>0.3*H29+0.3*J29+0.3*L29+0.1*M29+0.1*40</f>
        <v>39.174999999999997</v>
      </c>
      <c r="E29" s="6" t="s">
        <v>178</v>
      </c>
      <c r="F29" s="6" t="s">
        <v>42</v>
      </c>
      <c r="G29" s="6" t="s">
        <v>12</v>
      </c>
      <c r="H29" s="6">
        <v>5</v>
      </c>
      <c r="I29" s="6" t="s">
        <v>252</v>
      </c>
      <c r="J29" s="6">
        <v>26</v>
      </c>
      <c r="K29" s="5" t="s">
        <v>249</v>
      </c>
      <c r="L29" s="13">
        <v>86.25</v>
      </c>
      <c r="M29" s="3">
        <v>0</v>
      </c>
      <c r="N29" s="3">
        <v>0</v>
      </c>
      <c r="O29" s="1"/>
      <c r="P29" s="1"/>
      <c r="Q29" s="1"/>
      <c r="R29" s="1"/>
      <c r="S29" s="1"/>
      <c r="T29" s="1"/>
      <c r="U29" s="1"/>
      <c r="V29" s="1"/>
      <c r="W29" s="1"/>
      <c r="X29" s="1"/>
      <c r="Y29" s="1"/>
    </row>
    <row r="30" spans="1:25" s="4" customFormat="1" ht="42.75" x14ac:dyDescent="0.2">
      <c r="A30" s="3">
        <v>29</v>
      </c>
      <c r="B30" s="3" t="s">
        <v>26</v>
      </c>
      <c r="C30" s="3" t="s">
        <v>238</v>
      </c>
      <c r="D30" s="3">
        <f>0.3*H30+0.3*J30+0.3*L30+0.1*M30+0.1*40</f>
        <v>36.674999999999997</v>
      </c>
      <c r="E30" s="3" t="s">
        <v>122</v>
      </c>
      <c r="F30" s="3" t="s">
        <v>27</v>
      </c>
      <c r="G30" s="3" t="s">
        <v>12</v>
      </c>
      <c r="H30" s="3">
        <v>0</v>
      </c>
      <c r="I30" s="3">
        <v>0</v>
      </c>
      <c r="J30" s="3">
        <v>21</v>
      </c>
      <c r="K30" s="5" t="s">
        <v>124</v>
      </c>
      <c r="L30" s="13">
        <v>83.75</v>
      </c>
      <c r="M30" s="3">
        <v>12.5</v>
      </c>
      <c r="N30" s="3" t="s">
        <v>123</v>
      </c>
    </row>
    <row r="31" spans="1:25" s="4" customFormat="1" ht="42.75" x14ac:dyDescent="0.2">
      <c r="A31" s="3">
        <v>30</v>
      </c>
      <c r="B31" s="5" t="s">
        <v>99</v>
      </c>
      <c r="C31" s="3" t="s">
        <v>238</v>
      </c>
      <c r="D31" s="3">
        <f>0.3*H31+0.3*J31+0.3*L31+0.1*M31+0.1*40</f>
        <v>36.65</v>
      </c>
      <c r="E31" s="5" t="s">
        <v>100</v>
      </c>
      <c r="F31" s="5" t="s">
        <v>42</v>
      </c>
      <c r="G31" s="5" t="s">
        <v>12</v>
      </c>
      <c r="H31" s="5">
        <v>10</v>
      </c>
      <c r="I31" s="5" t="s">
        <v>213</v>
      </c>
      <c r="J31" s="5">
        <v>3</v>
      </c>
      <c r="K31" s="5" t="s">
        <v>212</v>
      </c>
      <c r="L31" s="13">
        <v>90.5</v>
      </c>
      <c r="M31" s="5">
        <v>16</v>
      </c>
      <c r="N31" s="5" t="s">
        <v>214</v>
      </c>
      <c r="O31" s="1"/>
      <c r="P31" s="1"/>
      <c r="Q31" s="1"/>
      <c r="R31" s="1"/>
      <c r="S31" s="1"/>
      <c r="T31" s="1"/>
      <c r="U31" s="1"/>
      <c r="V31" s="1"/>
      <c r="W31" s="1"/>
      <c r="X31" s="1"/>
      <c r="Y31" s="1"/>
    </row>
    <row r="32" spans="1:25" s="4" customFormat="1" ht="42.75" x14ac:dyDescent="0.2">
      <c r="A32" s="3">
        <v>31</v>
      </c>
      <c r="B32" s="3" t="s">
        <v>64</v>
      </c>
      <c r="C32" s="3" t="s">
        <v>238</v>
      </c>
      <c r="D32" s="3">
        <f>0.3*H32+0.3*J32+0.3*L32+0.1*M32+0.1*40</f>
        <v>36.6</v>
      </c>
      <c r="E32" s="3" t="s">
        <v>156</v>
      </c>
      <c r="F32" s="3" t="s">
        <v>57</v>
      </c>
      <c r="G32" s="3" t="s">
        <v>12</v>
      </c>
      <c r="H32" s="3">
        <v>0</v>
      </c>
      <c r="I32" s="3">
        <v>0</v>
      </c>
      <c r="J32" s="3">
        <v>21</v>
      </c>
      <c r="K32" s="5" t="s">
        <v>226</v>
      </c>
      <c r="L32" s="13">
        <v>85</v>
      </c>
      <c r="M32" s="5">
        <v>8</v>
      </c>
      <c r="N32" s="5" t="s">
        <v>157</v>
      </c>
    </row>
    <row r="33" spans="1:25" s="4" customFormat="1" ht="28.5" x14ac:dyDescent="0.2">
      <c r="A33" s="3">
        <v>32</v>
      </c>
      <c r="B33" s="3">
        <v>3160394</v>
      </c>
      <c r="C33" s="3" t="s">
        <v>238</v>
      </c>
      <c r="D33" s="3">
        <f>0.3*H33+0.3*J33+0.3*L33+0.1*M33+0.1*40</f>
        <v>34.424999999999997</v>
      </c>
      <c r="E33" s="9" t="s">
        <v>114</v>
      </c>
      <c r="F33" s="3" t="s">
        <v>17</v>
      </c>
      <c r="G33" s="3" t="s">
        <v>14</v>
      </c>
      <c r="H33" s="3">
        <v>10</v>
      </c>
      <c r="I33" s="5" t="s">
        <v>127</v>
      </c>
      <c r="J33" s="3">
        <v>0</v>
      </c>
      <c r="K33" s="3">
        <v>0</v>
      </c>
      <c r="L33" s="13">
        <v>84.75</v>
      </c>
      <c r="M33" s="3">
        <v>20</v>
      </c>
      <c r="N33" s="5" t="s">
        <v>217</v>
      </c>
    </row>
    <row r="34" spans="1:25" s="4" customFormat="1" ht="28.5" x14ac:dyDescent="0.2">
      <c r="A34" s="3">
        <v>33</v>
      </c>
      <c r="B34" s="3">
        <v>3160396</v>
      </c>
      <c r="C34" s="3" t="s">
        <v>238</v>
      </c>
      <c r="D34" s="3">
        <f>0.3*H34+0.3*J34+0.3*L34+0.1*M34+0.1*40</f>
        <v>33.849999999999994</v>
      </c>
      <c r="E34" s="3" t="s">
        <v>116</v>
      </c>
      <c r="F34" s="3" t="s">
        <v>18</v>
      </c>
      <c r="G34" s="3" t="s">
        <v>12</v>
      </c>
      <c r="H34" s="3">
        <v>15</v>
      </c>
      <c r="I34" s="3" t="s">
        <v>36</v>
      </c>
      <c r="J34" s="3">
        <v>10</v>
      </c>
      <c r="K34" s="5" t="s">
        <v>117</v>
      </c>
      <c r="L34" s="13">
        <v>74.5</v>
      </c>
      <c r="M34" s="5">
        <v>0</v>
      </c>
      <c r="N34" s="3">
        <v>0</v>
      </c>
    </row>
    <row r="35" spans="1:25" s="4" customFormat="1" x14ac:dyDescent="0.2">
      <c r="A35" s="3">
        <v>34</v>
      </c>
      <c r="B35" s="3">
        <v>3160392</v>
      </c>
      <c r="C35" s="3" t="s">
        <v>238</v>
      </c>
      <c r="D35" s="3">
        <f>0.3*H35+0.3*J35+0.3*L35+0.1*M35+0.1*40</f>
        <v>32.674999999999997</v>
      </c>
      <c r="E35" s="3" t="s">
        <v>111</v>
      </c>
      <c r="F35" s="3" t="s">
        <v>15</v>
      </c>
      <c r="G35" s="3" t="s">
        <v>14</v>
      </c>
      <c r="H35" s="5">
        <v>10</v>
      </c>
      <c r="I35" s="5" t="s">
        <v>126</v>
      </c>
      <c r="J35" s="3">
        <v>0</v>
      </c>
      <c r="K35" s="3">
        <v>0</v>
      </c>
      <c r="L35" s="13">
        <v>84.25</v>
      </c>
      <c r="M35" s="3">
        <v>4</v>
      </c>
      <c r="N35" s="3" t="s">
        <v>37</v>
      </c>
    </row>
    <row r="36" spans="1:25" s="4" customFormat="1" ht="42.75" x14ac:dyDescent="0.2">
      <c r="A36" s="3">
        <v>35</v>
      </c>
      <c r="B36" s="3" t="s">
        <v>50</v>
      </c>
      <c r="C36" s="3" t="s">
        <v>238</v>
      </c>
      <c r="D36" s="3">
        <f>0.3*H36+0.3*J36+0.3*L36+0.1*M36+0.1*40</f>
        <v>31.674999999999997</v>
      </c>
      <c r="E36" s="3" t="s">
        <v>146</v>
      </c>
      <c r="F36" s="3" t="s">
        <v>51</v>
      </c>
      <c r="G36" s="3" t="s">
        <v>12</v>
      </c>
      <c r="H36" s="3">
        <v>10</v>
      </c>
      <c r="I36" s="5" t="s">
        <v>52</v>
      </c>
      <c r="J36" s="3">
        <v>14</v>
      </c>
      <c r="K36" s="5" t="s">
        <v>145</v>
      </c>
      <c r="L36" s="13">
        <v>68.25</v>
      </c>
      <c r="M36" s="3">
        <v>0</v>
      </c>
      <c r="N36" s="3">
        <v>0</v>
      </c>
    </row>
    <row r="37" spans="1:25" s="4" customFormat="1" ht="42.75" x14ac:dyDescent="0.2">
      <c r="A37" s="3">
        <v>36</v>
      </c>
      <c r="B37" s="3" t="s">
        <v>56</v>
      </c>
      <c r="C37" s="3" t="s">
        <v>238</v>
      </c>
      <c r="D37" s="3">
        <f>0.3*H37+0.3*J37+0.3*L37+0.1*M37+0.1*40</f>
        <v>30.424999999999997</v>
      </c>
      <c r="E37" s="3" t="s">
        <v>150</v>
      </c>
      <c r="F37" s="3" t="s">
        <v>57</v>
      </c>
      <c r="G37" s="3" t="s">
        <v>12</v>
      </c>
      <c r="H37" s="3">
        <v>0</v>
      </c>
      <c r="I37" s="3">
        <v>0</v>
      </c>
      <c r="J37" s="3">
        <v>3</v>
      </c>
      <c r="K37" s="5" t="s">
        <v>148</v>
      </c>
      <c r="L37" s="13">
        <v>81.75</v>
      </c>
      <c r="M37" s="3">
        <v>10</v>
      </c>
      <c r="N37" s="5" t="s">
        <v>149</v>
      </c>
    </row>
    <row r="38" spans="1:25" s="4" customFormat="1" x14ac:dyDescent="0.2">
      <c r="A38" s="3">
        <v>37</v>
      </c>
      <c r="B38" s="3" t="s">
        <v>19</v>
      </c>
      <c r="C38" s="3" t="s">
        <v>238</v>
      </c>
      <c r="D38" s="3">
        <f>0.3*H38+0.3*J38+0.3*L38+0.1*M38+0.1*40</f>
        <v>30.124999999999996</v>
      </c>
      <c r="E38" s="3" t="s">
        <v>20</v>
      </c>
      <c r="F38" s="3" t="s">
        <v>21</v>
      </c>
      <c r="G38" s="3" t="s">
        <v>12</v>
      </c>
      <c r="H38" s="3">
        <v>0</v>
      </c>
      <c r="I38" s="3">
        <v>0</v>
      </c>
      <c r="J38" s="3">
        <v>3</v>
      </c>
      <c r="K38" s="5" t="s">
        <v>118</v>
      </c>
      <c r="L38" s="13">
        <v>80.75</v>
      </c>
      <c r="M38" s="5">
        <v>10</v>
      </c>
      <c r="N38" s="3" t="s">
        <v>35</v>
      </c>
    </row>
    <row r="39" spans="1:25" s="4" customFormat="1" ht="28.5" x14ac:dyDescent="0.2">
      <c r="A39" s="3">
        <v>38</v>
      </c>
      <c r="B39" s="3" t="s">
        <v>80</v>
      </c>
      <c r="C39" s="3" t="s">
        <v>238</v>
      </c>
      <c r="D39" s="3">
        <f>0.3*H39+0.3*J39+0.3*L39+0.1*M39+0.1*40</f>
        <v>29.674999999999997</v>
      </c>
      <c r="E39" s="3" t="s">
        <v>174</v>
      </c>
      <c r="F39" s="3" t="s">
        <v>51</v>
      </c>
      <c r="G39" s="3" t="s">
        <v>12</v>
      </c>
      <c r="H39" s="3">
        <v>0</v>
      </c>
      <c r="I39" s="3">
        <v>0</v>
      </c>
      <c r="J39" s="3">
        <v>14</v>
      </c>
      <c r="K39" s="5" t="s">
        <v>173</v>
      </c>
      <c r="L39" s="13">
        <v>68.25</v>
      </c>
      <c r="M39" s="3">
        <v>10</v>
      </c>
      <c r="N39" s="5" t="s">
        <v>69</v>
      </c>
    </row>
    <row r="40" spans="1:25" s="4" customFormat="1" ht="42.75" x14ac:dyDescent="0.2">
      <c r="A40" s="3">
        <v>39</v>
      </c>
      <c r="B40" s="3" t="s">
        <v>86</v>
      </c>
      <c r="C40" s="3" t="s">
        <v>238</v>
      </c>
      <c r="D40" s="3">
        <f>0.3*H40+0.3*J40+0.3*L40+0.1*M40+0.1*40</f>
        <v>29.574999999999996</v>
      </c>
      <c r="E40" s="3" t="s">
        <v>186</v>
      </c>
      <c r="F40" s="3" t="s">
        <v>51</v>
      </c>
      <c r="G40" s="3" t="s">
        <v>12</v>
      </c>
      <c r="H40" s="3">
        <v>0</v>
      </c>
      <c r="I40" s="3">
        <v>0</v>
      </c>
      <c r="J40" s="3">
        <v>17</v>
      </c>
      <c r="K40" s="5" t="s">
        <v>187</v>
      </c>
      <c r="L40" s="13">
        <v>68.25</v>
      </c>
      <c r="M40" s="3">
        <v>0</v>
      </c>
      <c r="N40" s="3">
        <v>0</v>
      </c>
      <c r="O40" s="3"/>
      <c r="P40" s="3"/>
      <c r="Q40" s="3"/>
      <c r="R40" s="3"/>
      <c r="S40" s="3"/>
      <c r="T40" s="3"/>
      <c r="U40" s="3"/>
      <c r="V40" s="3"/>
      <c r="W40" s="3"/>
      <c r="X40" s="3"/>
      <c r="Y40" s="3"/>
    </row>
    <row r="41" spans="1:25" s="7" customFormat="1" ht="28.5" x14ac:dyDescent="0.2">
      <c r="A41" s="3">
        <v>40</v>
      </c>
      <c r="B41" s="3" t="s">
        <v>72</v>
      </c>
      <c r="C41" s="3" t="s">
        <v>238</v>
      </c>
      <c r="D41" s="3">
        <f>0.3*H41+0.3*J41+0.3*L41+0.1*M41+0.1*40</f>
        <v>29.124999999999996</v>
      </c>
      <c r="E41" s="3" t="s">
        <v>166</v>
      </c>
      <c r="F41" s="3" t="s">
        <v>48</v>
      </c>
      <c r="G41" s="3" t="s">
        <v>12</v>
      </c>
      <c r="H41" s="3">
        <v>0</v>
      </c>
      <c r="I41" s="3">
        <v>0</v>
      </c>
      <c r="J41" s="3">
        <v>3</v>
      </c>
      <c r="K41" s="3" t="s">
        <v>167</v>
      </c>
      <c r="L41" s="13">
        <v>80.75</v>
      </c>
      <c r="M41" s="3">
        <v>0</v>
      </c>
      <c r="N41" s="3">
        <v>0</v>
      </c>
      <c r="O41" s="4"/>
      <c r="P41" s="4"/>
      <c r="Q41" s="4"/>
      <c r="R41" s="4"/>
      <c r="S41" s="4"/>
      <c r="T41" s="4"/>
      <c r="U41" s="4"/>
      <c r="V41" s="4"/>
      <c r="W41" s="4"/>
      <c r="X41" s="4"/>
      <c r="Y41" s="4"/>
    </row>
    <row r="42" spans="1:25" s="4" customFormat="1" x14ac:dyDescent="0.2">
      <c r="A42" s="3">
        <v>41</v>
      </c>
      <c r="B42" s="3" t="s">
        <v>70</v>
      </c>
      <c r="C42" s="3" t="s">
        <v>238</v>
      </c>
      <c r="D42" s="3">
        <f>0.3*H42+0.3*J42+0.3*L42+0.1*M42+0.1*40</f>
        <v>28.675000000000001</v>
      </c>
      <c r="E42" s="3" t="s">
        <v>163</v>
      </c>
      <c r="F42" s="3" t="s">
        <v>71</v>
      </c>
      <c r="G42" s="3" t="s">
        <v>12</v>
      </c>
      <c r="H42" s="3">
        <v>0</v>
      </c>
      <c r="I42" s="3">
        <v>0</v>
      </c>
      <c r="J42" s="3">
        <v>1</v>
      </c>
      <c r="K42" s="5" t="s">
        <v>164</v>
      </c>
      <c r="L42" s="13">
        <v>81.25</v>
      </c>
      <c r="M42" s="3">
        <v>0</v>
      </c>
      <c r="N42" s="3">
        <v>0</v>
      </c>
    </row>
    <row r="43" spans="1:25" s="4" customFormat="1" x14ac:dyDescent="0.2">
      <c r="A43" s="3">
        <v>42</v>
      </c>
      <c r="B43" s="3" t="s">
        <v>41</v>
      </c>
      <c r="C43" s="3" t="s">
        <v>238</v>
      </c>
      <c r="D43" s="3">
        <f>0.3*H43+0.3*J43+0.3*L43+0.1*M43+0.1*40</f>
        <v>28.6</v>
      </c>
      <c r="E43" s="3" t="s">
        <v>136</v>
      </c>
      <c r="F43" s="3" t="s">
        <v>42</v>
      </c>
      <c r="G43" s="3" t="s">
        <v>12</v>
      </c>
      <c r="H43" s="3">
        <v>0</v>
      </c>
      <c r="I43" s="3">
        <v>0</v>
      </c>
      <c r="J43" s="3">
        <v>2</v>
      </c>
      <c r="K43" s="5" t="s">
        <v>137</v>
      </c>
      <c r="L43" s="13">
        <v>80</v>
      </c>
      <c r="M43" s="3">
        <v>0</v>
      </c>
      <c r="N43" s="3">
        <v>0</v>
      </c>
    </row>
    <row r="44" spans="1:25" s="4" customFormat="1" ht="28.5" x14ac:dyDescent="0.2">
      <c r="A44" s="3">
        <v>43</v>
      </c>
      <c r="B44" s="3" t="s">
        <v>104</v>
      </c>
      <c r="C44" s="3" t="s">
        <v>238</v>
      </c>
      <c r="D44" s="3">
        <f>0.3*H44+0.3*J44+0.3*L44+0.1*M44+0.1*40</f>
        <v>28.524999999999999</v>
      </c>
      <c r="E44" s="3" t="s">
        <v>209</v>
      </c>
      <c r="F44" s="3" t="s">
        <v>105</v>
      </c>
      <c r="G44" s="3" t="s">
        <v>103</v>
      </c>
      <c r="H44" s="3">
        <v>0</v>
      </c>
      <c r="I44" s="3">
        <v>0</v>
      </c>
      <c r="J44" s="3">
        <v>0</v>
      </c>
      <c r="K44" s="3">
        <v>0</v>
      </c>
      <c r="L44" s="13">
        <v>78.75</v>
      </c>
      <c r="M44" s="3">
        <v>9</v>
      </c>
      <c r="N44" s="5" t="s">
        <v>221</v>
      </c>
    </row>
    <row r="45" spans="1:25" s="4" customFormat="1" x14ac:dyDescent="0.2">
      <c r="A45" s="3">
        <v>44</v>
      </c>
      <c r="B45" s="3" t="s">
        <v>53</v>
      </c>
      <c r="C45" s="3" t="s">
        <v>238</v>
      </c>
      <c r="D45" s="3">
        <f>0.3*H45+0.3*J45+0.3*L45+0.1*M45+0.1*40</f>
        <v>28.224999999999998</v>
      </c>
      <c r="E45" s="3" t="s">
        <v>147</v>
      </c>
      <c r="F45" s="3" t="s">
        <v>54</v>
      </c>
      <c r="G45" s="3" t="s">
        <v>12</v>
      </c>
      <c r="H45" s="3">
        <v>10</v>
      </c>
      <c r="I45" s="5" t="s">
        <v>55</v>
      </c>
      <c r="J45" s="3">
        <v>0</v>
      </c>
      <c r="K45" s="3">
        <v>0</v>
      </c>
      <c r="L45" s="13">
        <v>70.75</v>
      </c>
      <c r="M45" s="3">
        <v>0</v>
      </c>
      <c r="N45" s="3">
        <v>0</v>
      </c>
      <c r="O45" s="1"/>
      <c r="P45" s="1"/>
      <c r="Q45" s="1"/>
      <c r="R45" s="1"/>
      <c r="S45" s="1"/>
      <c r="T45" s="1"/>
      <c r="U45" s="1"/>
      <c r="V45" s="1"/>
      <c r="W45" s="1"/>
      <c r="X45" s="1"/>
      <c r="Y45" s="1"/>
    </row>
    <row r="46" spans="1:25" s="4" customFormat="1" ht="85.5" x14ac:dyDescent="0.2">
      <c r="A46" s="3">
        <v>45</v>
      </c>
      <c r="B46" s="3" t="s">
        <v>32</v>
      </c>
      <c r="C46" s="3" t="s">
        <v>238</v>
      </c>
      <c r="D46" s="3">
        <f>0.3*H46+0.3*J46+0.3*L46+0.1*M46+0.1*40</f>
        <v>28.024999999999999</v>
      </c>
      <c r="E46" s="3" t="s">
        <v>130</v>
      </c>
      <c r="F46" s="3" t="s">
        <v>33</v>
      </c>
      <c r="G46" s="3" t="s">
        <v>12</v>
      </c>
      <c r="H46" s="3">
        <v>0</v>
      </c>
      <c r="I46" s="3">
        <v>0</v>
      </c>
      <c r="J46" s="3">
        <v>0</v>
      </c>
      <c r="K46" s="3">
        <v>0</v>
      </c>
      <c r="L46" s="13">
        <v>78.75</v>
      </c>
      <c r="M46" s="3">
        <v>4</v>
      </c>
      <c r="N46" s="3" t="s">
        <v>132</v>
      </c>
    </row>
    <row r="47" spans="1:25" s="4" customFormat="1" ht="57" x14ac:dyDescent="0.2">
      <c r="A47" s="3">
        <v>46</v>
      </c>
      <c r="B47" s="3" t="s">
        <v>83</v>
      </c>
      <c r="C47" s="3" t="s">
        <v>238</v>
      </c>
      <c r="D47" s="3">
        <f>0.3*H47+0.3*J47+0.3*L47+0.1*M47+0.1*40</f>
        <v>27.65</v>
      </c>
      <c r="E47" s="3" t="s">
        <v>182</v>
      </c>
      <c r="F47" s="3" t="s">
        <v>84</v>
      </c>
      <c r="G47" s="3" t="s">
        <v>12</v>
      </c>
      <c r="H47" s="3">
        <v>0</v>
      </c>
      <c r="I47" s="3">
        <v>0</v>
      </c>
      <c r="J47" s="3">
        <v>0</v>
      </c>
      <c r="K47" s="3">
        <v>0</v>
      </c>
      <c r="L47" s="13">
        <v>77.5</v>
      </c>
      <c r="M47" s="3">
        <v>4</v>
      </c>
      <c r="N47" s="3" t="s">
        <v>229</v>
      </c>
    </row>
    <row r="48" spans="1:25" s="4" customFormat="1" x14ac:dyDescent="0.2">
      <c r="A48" s="3">
        <v>47</v>
      </c>
      <c r="B48" s="3" t="s">
        <v>74</v>
      </c>
      <c r="C48" s="3" t="s">
        <v>239</v>
      </c>
      <c r="D48" s="3">
        <f>0.3*H48+0.3*J48+0.3*L48+0.1*M48+0.1*40</f>
        <v>26.95</v>
      </c>
      <c r="E48" s="3" t="s">
        <v>169</v>
      </c>
      <c r="F48" s="3" t="s">
        <v>75</v>
      </c>
      <c r="G48" s="3" t="s">
        <v>12</v>
      </c>
      <c r="H48" s="3">
        <v>0</v>
      </c>
      <c r="I48" s="3">
        <v>0</v>
      </c>
      <c r="J48" s="3">
        <v>1</v>
      </c>
      <c r="K48" s="5" t="s">
        <v>168</v>
      </c>
      <c r="L48" s="13">
        <v>75.5</v>
      </c>
      <c r="M48" s="3">
        <v>0</v>
      </c>
      <c r="N48" s="3">
        <v>0</v>
      </c>
    </row>
    <row r="49" spans="1:25" s="4" customFormat="1" x14ac:dyDescent="0.2">
      <c r="A49" s="3">
        <v>48</v>
      </c>
      <c r="B49" s="12">
        <v>3160433</v>
      </c>
      <c r="C49" s="3" t="s">
        <v>239</v>
      </c>
      <c r="D49" s="3">
        <f>0.3*H49+0.3*J49+0.3*L49+0.1*M49+0.1*40</f>
        <v>26.875</v>
      </c>
      <c r="E49" s="12" t="s">
        <v>188</v>
      </c>
      <c r="F49" s="12" t="s">
        <v>23</v>
      </c>
      <c r="G49" s="12" t="s">
        <v>12</v>
      </c>
      <c r="H49" s="12">
        <v>0</v>
      </c>
      <c r="I49" s="3">
        <v>0</v>
      </c>
      <c r="J49" s="3">
        <v>0</v>
      </c>
      <c r="K49" s="3">
        <v>0</v>
      </c>
      <c r="L49" s="13">
        <v>76.25</v>
      </c>
      <c r="M49" s="3">
        <v>0</v>
      </c>
      <c r="N49" s="3">
        <v>0</v>
      </c>
    </row>
    <row r="50" spans="1:25" s="4" customFormat="1" ht="28.5" x14ac:dyDescent="0.2">
      <c r="A50" s="3">
        <v>49</v>
      </c>
      <c r="B50" s="3" t="s">
        <v>49</v>
      </c>
      <c r="C50" s="3" t="s">
        <v>239</v>
      </c>
      <c r="D50" s="3">
        <f>0.3*H50+0.3*J50+0.3*L50+0.1*M50+0.1*40</f>
        <v>26.650000000000002</v>
      </c>
      <c r="E50" s="3" t="s">
        <v>143</v>
      </c>
      <c r="F50" s="3" t="s">
        <v>18</v>
      </c>
      <c r="G50" s="3" t="s">
        <v>12</v>
      </c>
      <c r="H50" s="3">
        <v>0</v>
      </c>
      <c r="I50" s="3">
        <v>0</v>
      </c>
      <c r="J50" s="3">
        <v>2</v>
      </c>
      <c r="K50" s="5" t="s">
        <v>144</v>
      </c>
      <c r="L50" s="13">
        <v>73.5</v>
      </c>
      <c r="M50" s="3">
        <v>0</v>
      </c>
      <c r="N50" s="3">
        <v>0</v>
      </c>
    </row>
    <row r="51" spans="1:25" s="4" customFormat="1" x14ac:dyDescent="0.2">
      <c r="A51" s="3">
        <v>50</v>
      </c>
      <c r="B51" s="3" t="s">
        <v>58</v>
      </c>
      <c r="C51" s="3" t="s">
        <v>239</v>
      </c>
      <c r="D51" s="3">
        <f>0.3*H51+0.3*J51+0.3*L51+0.1*M51+0.1*40</f>
        <v>25.9</v>
      </c>
      <c r="E51" s="3" t="s">
        <v>151</v>
      </c>
      <c r="F51" s="3" t="s">
        <v>59</v>
      </c>
      <c r="G51" s="3" t="s">
        <v>12</v>
      </c>
      <c r="H51" s="3">
        <v>0</v>
      </c>
      <c r="I51" s="3">
        <v>0</v>
      </c>
      <c r="J51" s="3">
        <v>0</v>
      </c>
      <c r="K51" s="3">
        <v>0</v>
      </c>
      <c r="L51" s="13">
        <v>73</v>
      </c>
      <c r="M51" s="3">
        <v>0</v>
      </c>
      <c r="N51" s="3">
        <v>0</v>
      </c>
    </row>
    <row r="52" spans="1:25" s="4" customFormat="1" ht="119.25" customHeight="1" x14ac:dyDescent="0.2">
      <c r="A52" s="3">
        <v>51</v>
      </c>
      <c r="B52" s="3">
        <v>3160391</v>
      </c>
      <c r="C52" s="3" t="s">
        <v>239</v>
      </c>
      <c r="D52" s="3">
        <f>0.3*H52+0.3*J52+0.3*L52+0.1*M52+0.1*40</f>
        <v>25.425000000000001</v>
      </c>
      <c r="E52" s="3" t="s">
        <v>109</v>
      </c>
      <c r="F52" s="3" t="s">
        <v>110</v>
      </c>
      <c r="G52" s="3" t="s">
        <v>14</v>
      </c>
      <c r="H52" s="3">
        <v>0</v>
      </c>
      <c r="I52" s="3">
        <v>0</v>
      </c>
      <c r="J52" s="3">
        <v>0</v>
      </c>
      <c r="K52" s="3">
        <v>0</v>
      </c>
      <c r="L52" s="13">
        <v>68.75</v>
      </c>
      <c r="M52" s="3">
        <v>8</v>
      </c>
      <c r="N52" s="3" t="s">
        <v>34</v>
      </c>
    </row>
    <row r="53" spans="1:25" s="4" customFormat="1" x14ac:dyDescent="0.2">
      <c r="A53" s="3">
        <v>52</v>
      </c>
      <c r="B53" s="3" t="s">
        <v>10</v>
      </c>
      <c r="C53" s="3" t="s">
        <v>239</v>
      </c>
      <c r="D53" s="3">
        <f>0.3*H53+0.3*J53+0.3*L53+0.1*M53+0.1*40</f>
        <v>25</v>
      </c>
      <c r="E53" s="3" t="s">
        <v>108</v>
      </c>
      <c r="F53" s="3" t="s">
        <v>11</v>
      </c>
      <c r="G53" s="3" t="s">
        <v>12</v>
      </c>
      <c r="H53" s="3">
        <v>0</v>
      </c>
      <c r="I53" s="3">
        <v>0</v>
      </c>
      <c r="J53" s="3">
        <v>0</v>
      </c>
      <c r="K53" s="3">
        <v>0</v>
      </c>
      <c r="L53" s="13">
        <v>70</v>
      </c>
      <c r="M53" s="3">
        <v>0</v>
      </c>
      <c r="N53" s="3">
        <v>0</v>
      </c>
    </row>
    <row r="54" spans="1:25" s="4" customFormat="1" x14ac:dyDescent="0.2">
      <c r="A54" s="3">
        <v>53</v>
      </c>
      <c r="B54" s="3">
        <v>3160395</v>
      </c>
      <c r="C54" s="3" t="s">
        <v>239</v>
      </c>
      <c r="D54" s="3">
        <f>0.3*H54+0.3*J54+0.3*L54+0.1*M54+0.1*40</f>
        <v>23.724999999999998</v>
      </c>
      <c r="E54" s="3" t="s">
        <v>115</v>
      </c>
      <c r="F54" s="3" t="s">
        <v>13</v>
      </c>
      <c r="G54" s="3" t="s">
        <v>14</v>
      </c>
      <c r="H54" s="3">
        <v>0</v>
      </c>
      <c r="I54" s="3">
        <v>0</v>
      </c>
      <c r="J54" s="3">
        <v>0</v>
      </c>
      <c r="K54" s="3">
        <v>0</v>
      </c>
      <c r="L54" s="13">
        <v>65.75</v>
      </c>
      <c r="M54" s="3">
        <v>0</v>
      </c>
      <c r="N54" s="3">
        <v>0</v>
      </c>
      <c r="O54" s="8"/>
      <c r="P54" s="8"/>
      <c r="Q54" s="8"/>
      <c r="R54" s="8"/>
      <c r="S54" s="8"/>
      <c r="T54" s="8"/>
      <c r="U54" s="8"/>
      <c r="V54" s="8"/>
      <c r="W54" s="8"/>
      <c r="X54" s="8"/>
      <c r="Y54" s="8"/>
    </row>
    <row r="55" spans="1:25" s="8" customFormat="1" x14ac:dyDescent="0.2">
      <c r="A55" s="3">
        <v>54</v>
      </c>
      <c r="B55" s="3" t="s">
        <v>78</v>
      </c>
      <c r="C55" s="3" t="s">
        <v>239</v>
      </c>
      <c r="D55" s="3">
        <f>0.3*H55+0.3*J55+0.3*L55+0.1*M55+0.1*40</f>
        <v>22</v>
      </c>
      <c r="E55" s="3" t="s">
        <v>172</v>
      </c>
      <c r="F55" s="3" t="s">
        <v>79</v>
      </c>
      <c r="G55" s="3" t="s">
        <v>12</v>
      </c>
      <c r="H55" s="3">
        <v>0</v>
      </c>
      <c r="I55" s="3">
        <v>0</v>
      </c>
      <c r="J55" s="3">
        <v>0</v>
      </c>
      <c r="K55" s="3">
        <v>0</v>
      </c>
      <c r="L55" s="13">
        <v>60</v>
      </c>
      <c r="M55" s="3">
        <v>0</v>
      </c>
      <c r="N55" s="3">
        <v>0</v>
      </c>
      <c r="O55" s="4"/>
      <c r="P55" s="4"/>
      <c r="Q55" s="4"/>
      <c r="R55" s="4"/>
      <c r="S55" s="4"/>
      <c r="T55" s="4"/>
      <c r="U55" s="4"/>
      <c r="V55" s="4"/>
      <c r="W55" s="4"/>
      <c r="X55" s="4"/>
      <c r="Y55" s="4"/>
    </row>
    <row r="56" spans="1:25" s="4" customFormat="1" x14ac:dyDescent="0.2">
      <c r="A56" s="3">
        <v>55</v>
      </c>
      <c r="B56" s="3" t="s">
        <v>95</v>
      </c>
      <c r="C56" s="3" t="s">
        <v>239</v>
      </c>
      <c r="D56" s="3">
        <f>0.3*H56+0.3*J56+0.3*L56+0.1*M56+0.1*40</f>
        <v>4.25</v>
      </c>
      <c r="E56" s="3" t="s">
        <v>206</v>
      </c>
      <c r="F56" s="3" t="s">
        <v>84</v>
      </c>
      <c r="G56" s="3" t="s">
        <v>12</v>
      </c>
      <c r="H56" s="3">
        <v>0</v>
      </c>
      <c r="I56" s="3">
        <v>0</v>
      </c>
      <c r="J56" s="3">
        <v>0</v>
      </c>
      <c r="K56" s="3">
        <v>0</v>
      </c>
      <c r="L56" s="13">
        <v>0</v>
      </c>
      <c r="M56" s="3">
        <v>2.5</v>
      </c>
      <c r="N56" s="3" t="s">
        <v>230</v>
      </c>
    </row>
    <row r="57" spans="1:25" x14ac:dyDescent="0.2">
      <c r="A57" s="3">
        <v>56</v>
      </c>
      <c r="B57" s="3" t="s">
        <v>24</v>
      </c>
      <c r="C57" s="3" t="s">
        <v>239</v>
      </c>
      <c r="D57" s="3">
        <f>0.3*H57+0.3*J57+0.3*L57+0.1*M57+0.1*40</f>
        <v>4</v>
      </c>
      <c r="E57" s="3" t="s">
        <v>121</v>
      </c>
      <c r="F57" s="3" t="s">
        <v>25</v>
      </c>
      <c r="G57" s="3" t="s">
        <v>12</v>
      </c>
      <c r="H57" s="3">
        <v>0</v>
      </c>
      <c r="I57" s="3">
        <v>0</v>
      </c>
      <c r="J57" s="3">
        <v>0</v>
      </c>
      <c r="K57" s="3">
        <v>0</v>
      </c>
      <c r="L57" s="13">
        <v>0</v>
      </c>
      <c r="M57" s="3">
        <v>0</v>
      </c>
      <c r="N57" s="3">
        <v>0</v>
      </c>
    </row>
    <row r="58" spans="1:25" x14ac:dyDescent="0.2">
      <c r="A58" s="3">
        <v>57</v>
      </c>
      <c r="B58" s="18" t="s">
        <v>243</v>
      </c>
      <c r="C58" s="18" t="s">
        <v>239</v>
      </c>
      <c r="D58" s="19">
        <f>0.3*H58+0.3*J58+0.3*L58+0.1*M58+0.1*40</f>
        <v>4</v>
      </c>
      <c r="E58" s="18" t="s">
        <v>245</v>
      </c>
      <c r="F58" s="18" t="s">
        <v>244</v>
      </c>
      <c r="G58" s="18" t="s">
        <v>12</v>
      </c>
      <c r="H58" s="18">
        <v>0</v>
      </c>
      <c r="I58" s="20">
        <v>0</v>
      </c>
      <c r="J58" s="18">
        <v>0</v>
      </c>
      <c r="K58" s="20">
        <v>0</v>
      </c>
      <c r="L58" s="21">
        <v>0</v>
      </c>
      <c r="M58" s="18">
        <v>0</v>
      </c>
      <c r="N58" s="20">
        <v>0</v>
      </c>
    </row>
  </sheetData>
  <sortState ref="A2:Y57">
    <sortCondition ref="A2:A57"/>
  </sortState>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B20D2-19BB-40B9-B7D7-E59332C9AEE1}">
  <dimension ref="A2"/>
  <sheetViews>
    <sheetView workbookViewId="0">
      <selection activeCell="A2" sqref="A2:N3"/>
    </sheetView>
  </sheetViews>
  <sheetFormatPr defaultRowHeight="14.25" x14ac:dyDescent="0.2"/>
  <sheetData>
    <row r="2" s="4" customFormat="1" ht="19.5" customHeight="1"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2018-10-22T07:07:10Z</dcterms:modified>
</cp:coreProperties>
</file>