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/>
  </bookViews>
  <sheets>
    <sheet name="平时分总分" sheetId="2" r:id="rId1"/>
    <sheet name="第一学期细分" sheetId="3" r:id="rId2"/>
    <sheet name="第二学期细分" sheetId="1" r:id="rId3"/>
  </sheets>
  <definedNames>
    <definedName name="_xlnm._FilterDatabase" localSheetId="0" hidden="1">平时分总分!$A$3:$C$515</definedName>
    <definedName name="_xlnm._FilterDatabase" localSheetId="1" hidden="1">第一学期细分!$A$2:$C$514</definedName>
    <definedName name="_xlnm._FilterDatabase" localSheetId="2" hidden="1">第二学期细分!$A$2:$C$514</definedName>
  </definedNames>
  <calcPr calcId="144525"/>
</workbook>
</file>

<file path=xl/sharedStrings.xml><?xml version="1.0" encoding="utf-8"?>
<sst xmlns="http://schemas.openxmlformats.org/spreadsheetml/2006/main" count="3654" uniqueCount="778">
  <si>
    <t>2018-2019学年 2016级 综合素质分结果公示（平时分部分）</t>
  </si>
  <si>
    <r>
      <rPr>
        <sz val="11"/>
        <color theme="1"/>
        <rFont val="等线"/>
        <charset val="134"/>
      </rPr>
      <t>备注：1.各活动给分见活动分细分页；2.第一学期活动分和点名情况已公示处理，本次不予反馈；3.宿舍情况说明内为扣分项目（安全/卫生）；4.</t>
    </r>
    <r>
      <rPr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最高为10分；5.本次文体素质公示仅包括运动会比赛项目、模拟求职大赛及职业生涯规划大赛；6.本次公示总分仅为已加减分项目总分，其他综合素质分部分请关注综合素质分证明材料收取通知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</si>
  <si>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</si>
  <si>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</si>
  <si>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</si>
  <si>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</si>
  <si>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活动参与总分</t>
  </si>
  <si>
    <t>文体素质总分</t>
  </si>
  <si>
    <t>第一学期扣分情况</t>
  </si>
  <si>
    <t>第二学期扣分情况</t>
  </si>
  <si>
    <t>点名情况</t>
  </si>
  <si>
    <t>宿舍情况</t>
  </si>
  <si>
    <t>宿舍情况说明</t>
  </si>
  <si>
    <t>园林16-1</t>
  </si>
  <si>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</si>
  <si>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</si>
  <si>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</si>
  <si>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</si>
  <si>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</si>
  <si>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</si>
  <si>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</si>
  <si>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</si>
  <si>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毛月婷</t>
  </si>
  <si>
    <t>张艺君</t>
  </si>
  <si>
    <t>杨凌</t>
  </si>
  <si>
    <t>梁苡琳</t>
  </si>
  <si>
    <t>黄琴林</t>
  </si>
  <si>
    <t>林少荟</t>
  </si>
  <si>
    <t>杜懿颖</t>
  </si>
  <si>
    <t>付甜甜</t>
  </si>
  <si>
    <t>凌怡晨</t>
  </si>
  <si>
    <t>冯辛晨</t>
  </si>
  <si>
    <t>石易珉</t>
  </si>
  <si>
    <t>李梦姣</t>
  </si>
  <si>
    <t>向港</t>
  </si>
  <si>
    <t>贾舒婷</t>
  </si>
  <si>
    <t>庞媛媛</t>
  </si>
  <si>
    <t>张雅茹</t>
  </si>
  <si>
    <t>李姝颖</t>
  </si>
  <si>
    <t>王靖文</t>
  </si>
  <si>
    <t>郭桐静</t>
  </si>
  <si>
    <t>第九周，使用违规电器榨汁机（2个）</t>
  </si>
  <si>
    <t>张若彤</t>
  </si>
  <si>
    <t>朱艺宁</t>
  </si>
  <si>
    <t>柯芳霓</t>
  </si>
  <si>
    <t>翁嘉蔚</t>
  </si>
  <si>
    <t>陶珏敏</t>
  </si>
  <si>
    <t>时巍鹏</t>
  </si>
  <si>
    <t>园林16-2</t>
  </si>
  <si>
    <t>张文深</t>
  </si>
  <si>
    <t>梅子钰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</si>
  <si>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</si>
  <si>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</si>
  <si>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</si>
  <si>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</si>
  <si>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</si>
  <si>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</si>
  <si>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</si>
  <si>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</si>
  <si>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</si>
  <si>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</si>
  <si>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</si>
  <si>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第十一周，使用违规电器风扇</t>
  </si>
  <si>
    <t>徐幼榕</t>
  </si>
  <si>
    <t>梁夏</t>
  </si>
  <si>
    <t>李荣华</t>
  </si>
  <si>
    <t>高映歆</t>
  </si>
  <si>
    <t>柳斯旸</t>
  </si>
  <si>
    <t>刘梦瑶</t>
  </si>
  <si>
    <t>胡逸鸿</t>
  </si>
  <si>
    <t>李珈莹</t>
  </si>
  <si>
    <t>余卉</t>
  </si>
  <si>
    <t>李祎霖</t>
  </si>
  <si>
    <t>程思雅</t>
  </si>
  <si>
    <t>井雯澜</t>
  </si>
  <si>
    <t>宋雨轩</t>
  </si>
  <si>
    <t>刘开颜</t>
  </si>
  <si>
    <t>王诗</t>
  </si>
  <si>
    <t>罗靖薪</t>
  </si>
  <si>
    <t>园林16-3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</si>
  <si>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</si>
  <si>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</si>
  <si>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</si>
  <si>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</si>
  <si>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</si>
  <si>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</si>
  <si>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</si>
  <si>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</si>
  <si>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</si>
  <si>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林颖</t>
  </si>
  <si>
    <t>胡楚婧</t>
  </si>
  <si>
    <t>王紫琪</t>
  </si>
  <si>
    <t>王巍洁</t>
  </si>
  <si>
    <t>杨若帆</t>
  </si>
  <si>
    <t>向珩</t>
  </si>
  <si>
    <t>欧静怡</t>
  </si>
  <si>
    <t>钟丽君</t>
  </si>
  <si>
    <t>陶薪宇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</si>
  <si>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</si>
  <si>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</si>
  <si>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</si>
  <si>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</si>
  <si>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</si>
  <si>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</si>
  <si>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</si>
  <si>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</si>
  <si>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</si>
  <si>
    <t>朱梓宁</t>
  </si>
  <si>
    <t>张驰</t>
  </si>
  <si>
    <t>董宇翔</t>
  </si>
  <si>
    <t>园林16-4</t>
  </si>
  <si>
    <t>尚天星</t>
  </si>
  <si>
    <t>王啸博</t>
  </si>
  <si>
    <t>郭若木</t>
  </si>
  <si>
    <t>朱云涛</t>
  </si>
  <si>
    <t>郭伟</t>
  </si>
  <si>
    <t>郎哲</t>
  </si>
  <si>
    <t>第14周，吸烟或寝室内有烟头</t>
  </si>
  <si>
    <t>林治铭</t>
  </si>
  <si>
    <t>张若溪</t>
  </si>
  <si>
    <t>王玮</t>
  </si>
  <si>
    <t>张海烨</t>
  </si>
  <si>
    <t>张旭婷</t>
  </si>
  <si>
    <t>黄佳玉</t>
  </si>
  <si>
    <t>杨婷雨</t>
  </si>
  <si>
    <t>第9周，违规使用电器卷发棒（公共区域）</t>
  </si>
  <si>
    <t>刘键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</si>
  <si>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</si>
  <si>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</si>
  <si>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</si>
  <si>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</si>
  <si>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</si>
  <si>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</si>
  <si>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</si>
  <si>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</si>
  <si>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</si>
  <si>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</si>
  <si>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</si>
  <si>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</si>
  <si>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魏天予</t>
  </si>
  <si>
    <t>郭雨琪</t>
  </si>
  <si>
    <t>谷一奇</t>
  </si>
  <si>
    <t>周玉洁</t>
  </si>
  <si>
    <t>杜新存</t>
  </si>
  <si>
    <t>李昌镐</t>
  </si>
  <si>
    <t>园林16-5</t>
  </si>
  <si>
    <t>黄守邦</t>
  </si>
  <si>
    <r>
      <rPr>
        <sz val="11"/>
        <color theme="1"/>
        <rFont val="宋体"/>
        <charset val="134"/>
        <scheme val="minor"/>
      </rPr>
      <t>第1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周，吸烟或寝室内有烟头</t>
    </r>
  </si>
  <si>
    <t>顾骧</t>
  </si>
  <si>
    <r>
      <rPr>
        <sz val="11"/>
        <color theme="1"/>
        <rFont val="宋体"/>
        <charset val="134"/>
        <scheme val="minor"/>
      </rPr>
      <t>第14周，吸烟或寝室内有烟头</t>
    </r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</si>
  <si>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</si>
  <si>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</si>
  <si>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</si>
  <si>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</si>
  <si>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</si>
  <si>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</si>
  <si>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</si>
  <si>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</si>
  <si>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</si>
  <si>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薛莹洁</t>
  </si>
  <si>
    <t>符抒静</t>
  </si>
  <si>
    <t>冯悦</t>
  </si>
  <si>
    <t>许威威</t>
  </si>
  <si>
    <t>周易</t>
  </si>
  <si>
    <t>崔珺</t>
  </si>
  <si>
    <t>吴雨薇</t>
  </si>
  <si>
    <t>胡钧舒</t>
  </si>
  <si>
    <t>张禹娆</t>
  </si>
  <si>
    <t>王婋</t>
  </si>
  <si>
    <t>马先兄</t>
  </si>
  <si>
    <t>万玉暄</t>
  </si>
  <si>
    <t>孟瑞</t>
  </si>
  <si>
    <t>黄心怡</t>
  </si>
  <si>
    <t>梁丹</t>
  </si>
  <si>
    <t>刘嘉玮</t>
  </si>
  <si>
    <t>徐方璇</t>
  </si>
  <si>
    <t>陈韵</t>
  </si>
  <si>
    <t>第十二周，使用违规电器榨汁机</t>
  </si>
  <si>
    <t>刘寒月</t>
  </si>
  <si>
    <t>第九周，使用违规电器榨汁机</t>
  </si>
  <si>
    <t>姚倩</t>
  </si>
  <si>
    <t>郭婧玮</t>
  </si>
  <si>
    <t>园林16-6</t>
  </si>
  <si>
    <t>颜绍铭</t>
  </si>
  <si>
    <t>梁南</t>
  </si>
  <si>
    <t>柏扬</t>
  </si>
  <si>
    <t>朱逸凡</t>
  </si>
  <si>
    <t>陈贵雷</t>
  </si>
  <si>
    <t>刘南钧</t>
  </si>
  <si>
    <t>黄若杰</t>
  </si>
  <si>
    <t>戚明洋</t>
  </si>
  <si>
    <t>李昕阳</t>
  </si>
  <si>
    <t>刘璟</t>
  </si>
  <si>
    <t>张晓颖</t>
  </si>
  <si>
    <t>陈璧如</t>
  </si>
  <si>
    <t>苏畅</t>
  </si>
  <si>
    <t>丁元茜</t>
  </si>
  <si>
    <t>郭杭</t>
  </si>
  <si>
    <t>刘元希</t>
  </si>
  <si>
    <t>刘万珂</t>
  </si>
  <si>
    <t>游天怡</t>
  </si>
  <si>
    <t>曹嘉倩</t>
  </si>
  <si>
    <t>姜骄桐</t>
  </si>
  <si>
    <t>李泰然</t>
  </si>
  <si>
    <t>杨志颖</t>
  </si>
  <si>
    <t>刘璐</t>
  </si>
  <si>
    <t>孙傲</t>
  </si>
  <si>
    <t>韩晓宁</t>
  </si>
  <si>
    <t>高睿敏</t>
  </si>
  <si>
    <t>尹懿</t>
  </si>
  <si>
    <t>李笑涵</t>
  </si>
  <si>
    <t>来昕</t>
  </si>
  <si>
    <t>刘清扬</t>
  </si>
  <si>
    <t>黄心言</t>
  </si>
  <si>
    <t>王楚真</t>
  </si>
  <si>
    <t>园艺16-1</t>
  </si>
  <si>
    <t>钱海</t>
  </si>
  <si>
    <t>第十三周；悬挂窗帘（未标明床号）；第14周，悬挂床帘（未标明床号）</t>
  </si>
  <si>
    <t>王宇辰</t>
  </si>
  <si>
    <t>朱奂伦</t>
  </si>
  <si>
    <t>李相淳</t>
  </si>
  <si>
    <t>陈文通</t>
  </si>
  <si>
    <t>李泱泽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</si>
  <si>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</si>
  <si>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</si>
  <si>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</si>
  <si>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</si>
  <si>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</si>
  <si>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</si>
  <si>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</si>
  <si>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</si>
  <si>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谢欣洁</t>
  </si>
  <si>
    <t>顾雪琪</t>
  </si>
  <si>
    <t>任江珊</t>
  </si>
  <si>
    <t>全慧萍</t>
  </si>
  <si>
    <t>宋宇泽</t>
  </si>
  <si>
    <t>陈简村</t>
  </si>
  <si>
    <t>张能</t>
  </si>
  <si>
    <t>张德佳</t>
  </si>
  <si>
    <t>罗昱</t>
  </si>
  <si>
    <t>付海蓝</t>
  </si>
  <si>
    <t>高宇</t>
  </si>
  <si>
    <t>王帆</t>
  </si>
  <si>
    <t>孙彦琳</t>
  </si>
  <si>
    <t>杨晨</t>
  </si>
  <si>
    <t>张宇静</t>
  </si>
  <si>
    <t>曾韦珊</t>
  </si>
  <si>
    <t>陈烨仪</t>
  </si>
  <si>
    <t>黄佳璐</t>
  </si>
  <si>
    <t>园艺16-2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</si>
  <si>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</si>
  <si>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</si>
  <si>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</si>
  <si>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</si>
  <si>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</si>
  <si>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</si>
  <si>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</si>
  <si>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</si>
  <si>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张俊杰</t>
  </si>
  <si>
    <t>虞子仪</t>
  </si>
  <si>
    <t>胡佳敏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</si>
  <si>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</si>
  <si>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</si>
  <si>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</si>
  <si>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</si>
  <si>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</si>
  <si>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</si>
  <si>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</si>
  <si>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</si>
  <si>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</si>
  <si>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庄玥莹</t>
  </si>
  <si>
    <t>陈炯怡</t>
  </si>
  <si>
    <t>董津育</t>
  </si>
  <si>
    <t>高玮</t>
  </si>
  <si>
    <t>丛天慈</t>
  </si>
  <si>
    <t>裴文悦</t>
  </si>
  <si>
    <t>郑欣然</t>
  </si>
  <si>
    <t>李沂洋</t>
  </si>
  <si>
    <t>武宇薇</t>
  </si>
  <si>
    <t>李若瑜</t>
  </si>
  <si>
    <t>城规16-1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</si>
  <si>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</si>
  <si>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</si>
  <si>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</si>
  <si>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</si>
  <si>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</si>
  <si>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</si>
  <si>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</si>
  <si>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</si>
  <si>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</si>
  <si>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</si>
  <si>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</si>
  <si>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</si>
  <si>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</si>
  <si>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</si>
  <si>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第十四周，使用违规电器加湿器</t>
  </si>
  <si>
    <t>夏亚楠</t>
  </si>
  <si>
    <t>李季禹</t>
  </si>
  <si>
    <t>杨艺文</t>
  </si>
  <si>
    <t>刘道静</t>
  </si>
  <si>
    <t>李婷</t>
  </si>
  <si>
    <t>黄思梦</t>
  </si>
  <si>
    <t>王宇凡</t>
  </si>
  <si>
    <t>达日甘嘎·陶日根</t>
  </si>
  <si>
    <t>姚欣阳</t>
  </si>
  <si>
    <t>付家馨</t>
  </si>
  <si>
    <t>侯瑞雪</t>
  </si>
  <si>
    <t>晏婕</t>
  </si>
  <si>
    <t>薛影</t>
  </si>
  <si>
    <t>罗怡婧</t>
  </si>
  <si>
    <t>须永朱音</t>
  </si>
  <si>
    <t>韩静怡</t>
  </si>
  <si>
    <t>城规16-2</t>
  </si>
  <si>
    <t>160203201</t>
  </si>
  <si>
    <t>王宪瑞</t>
  </si>
  <si>
    <t>第十四周，使用违规电器电吹风（公共区域）</t>
  </si>
  <si>
    <t>160203202</t>
  </si>
  <si>
    <t>吴岸睿</t>
  </si>
  <si>
    <t>160203203</t>
  </si>
  <si>
    <t>段岳杨</t>
  </si>
  <si>
    <t>160203204</t>
  </si>
  <si>
    <t>曾繁壮</t>
  </si>
  <si>
    <t>160203205</t>
  </si>
  <si>
    <t>杨玉成</t>
  </si>
  <si>
    <t>杨威</t>
  </si>
  <si>
    <t>160203207</t>
  </si>
  <si>
    <t>傅小峰</t>
  </si>
  <si>
    <t>160203208</t>
  </si>
  <si>
    <t>许晴</t>
  </si>
  <si>
    <t>160203209</t>
  </si>
  <si>
    <t>王梓郁</t>
  </si>
  <si>
    <t>160203210</t>
  </si>
  <si>
    <t>张雨晴</t>
  </si>
  <si>
    <t>160203211</t>
  </si>
  <si>
    <t>杨林琛</t>
  </si>
  <si>
    <t>160203212</t>
  </si>
  <si>
    <t>赵雪</t>
  </si>
  <si>
    <t>160203213</t>
  </si>
  <si>
    <t>康文儒</t>
  </si>
  <si>
    <t>160203214</t>
  </si>
  <si>
    <t>李颖</t>
  </si>
  <si>
    <t>160203215</t>
  </si>
  <si>
    <t>刘嘉惠</t>
  </si>
  <si>
    <t>160203216</t>
  </si>
  <si>
    <t>闫思彤</t>
  </si>
  <si>
    <t>160203217</t>
  </si>
  <si>
    <t>廖婧言</t>
  </si>
  <si>
    <t>160203218</t>
  </si>
  <si>
    <t>闫昊</t>
  </si>
  <si>
    <t>160203219</t>
  </si>
  <si>
    <t>黄璐</t>
  </si>
  <si>
    <t>160203220</t>
  </si>
  <si>
    <t>张琪</t>
  </si>
  <si>
    <t>160203221</t>
  </si>
  <si>
    <t>李沁宇</t>
  </si>
  <si>
    <t>160203222</t>
  </si>
  <si>
    <t>高宇虹</t>
  </si>
  <si>
    <t>160203223</t>
  </si>
  <si>
    <t>160203224</t>
  </si>
  <si>
    <t>刘璇</t>
  </si>
  <si>
    <t>160203225</t>
  </si>
  <si>
    <t>柯雯洁</t>
  </si>
  <si>
    <t>160203226</t>
  </si>
  <si>
    <t>周泳旭</t>
  </si>
  <si>
    <t>160203227</t>
  </si>
  <si>
    <t>方金睿</t>
  </si>
  <si>
    <t>160203228</t>
  </si>
  <si>
    <t>张宸</t>
  </si>
  <si>
    <t>150602211</t>
  </si>
  <si>
    <t>程杰蕾</t>
  </si>
  <si>
    <t>旅游16-1</t>
  </si>
  <si>
    <t>薛晨</t>
  </si>
  <si>
    <t>张家荣</t>
  </si>
  <si>
    <t>韦思聪</t>
  </si>
  <si>
    <t>高文灿</t>
  </si>
  <si>
    <t>杨明亮</t>
  </si>
  <si>
    <t>师海源</t>
  </si>
  <si>
    <t>艾科热木·艾合麦提</t>
  </si>
  <si>
    <r>
      <rPr>
        <sz val="11"/>
        <color theme="1"/>
        <rFont val="宋体"/>
        <charset val="134"/>
        <scheme val="minor"/>
      </rPr>
      <t>（已休停学）第8周，吸烟或寝室内有烟头；第8周，室内空气异味重，地面脏污，多人（≥4人）垃圾未清理；第</t>
    </r>
    <r>
      <rPr>
        <sz val="11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  <scheme val="minor"/>
      </rPr>
      <t>周，吸烟或寝室内有烟头</t>
    </r>
  </si>
  <si>
    <t>赵永涛</t>
  </si>
  <si>
    <t>第8周，吸烟或寝室内有烟头；第8周，室内空气异味重，地面脏污，多人（≥4人）垃圾未清理：第12周，吸烟或寝室内有烟头；第十三周，悬挂床帘（未标明床号)；第14周，悬挂床帘（未标明床号）</t>
  </si>
  <si>
    <t>凌嘉</t>
  </si>
  <si>
    <t>第8周，吸烟或寝室内有烟头；第8周，室内空气异味重，地面脏污，多人（≥4人）垃圾未清理；第12周，吸烟或寝室内有烟头；第十三周，悬挂床帘（未标明床号）；第14周，悬挂床帘（未标明床号）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</si>
  <si>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</si>
  <si>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</si>
  <si>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</si>
  <si>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</si>
  <si>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</si>
  <si>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</si>
  <si>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</si>
  <si>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</si>
  <si>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</si>
  <si>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</si>
  <si>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</si>
  <si>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</si>
  <si>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</si>
  <si>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</si>
  <si>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</si>
  <si>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</si>
  <si>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</si>
  <si>
    <t>苏玉玮</t>
  </si>
  <si>
    <t>席雪欣</t>
  </si>
  <si>
    <t>旅游16-2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</si>
  <si>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</si>
  <si>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</si>
  <si>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</si>
  <si>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</si>
  <si>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</si>
  <si>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</si>
  <si>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</si>
  <si>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</si>
  <si>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</si>
  <si>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第九周，使用违规电器烤指甲灯</t>
  </si>
  <si>
    <t>韩婕宇</t>
  </si>
  <si>
    <t>蒋宁逸</t>
  </si>
  <si>
    <t>方小雨</t>
  </si>
  <si>
    <t>熊雪楠</t>
  </si>
  <si>
    <t>田伊伊</t>
  </si>
  <si>
    <t>杨博雅</t>
  </si>
  <si>
    <t>徐琳琳</t>
  </si>
  <si>
    <t>高云</t>
  </si>
  <si>
    <t>王叶菲</t>
  </si>
  <si>
    <t>黄静婷</t>
  </si>
  <si>
    <t>黄程琳</t>
  </si>
  <si>
    <t>周晓玥</t>
  </si>
  <si>
    <t>徐攀</t>
  </si>
  <si>
    <t>刘华欣</t>
  </si>
  <si>
    <t>赵繁</t>
  </si>
  <si>
    <t>王子恒</t>
  </si>
  <si>
    <t>风园16-1</t>
  </si>
  <si>
    <t>谢培杰</t>
  </si>
  <si>
    <t>冯康泰</t>
  </si>
  <si>
    <t>赵瑞喆</t>
  </si>
  <si>
    <t>金爱博</t>
  </si>
  <si>
    <t>刘奇</t>
  </si>
  <si>
    <t>李不染</t>
  </si>
  <si>
    <t>叶泽宇</t>
  </si>
  <si>
    <t>缪雨莎</t>
  </si>
  <si>
    <t>赵芮莹</t>
  </si>
  <si>
    <t>华郁瑶</t>
  </si>
  <si>
    <t>徐晓鸣</t>
  </si>
  <si>
    <t>吴忧怡静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</si>
  <si>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</si>
  <si>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</si>
  <si>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</si>
  <si>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</si>
  <si>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</si>
  <si>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</si>
  <si>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</si>
  <si>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</si>
  <si>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</si>
  <si>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</si>
  <si>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</si>
  <si>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</si>
  <si>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</si>
  <si>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高媛</t>
  </si>
  <si>
    <t>樊星</t>
  </si>
  <si>
    <t>雷蒙</t>
  </si>
  <si>
    <t>王泓萱</t>
  </si>
  <si>
    <t>诸葛依然</t>
  </si>
  <si>
    <t>张翩</t>
  </si>
  <si>
    <t>戴雯歆</t>
  </si>
  <si>
    <t>赵晨宇</t>
  </si>
  <si>
    <t>张恒语</t>
  </si>
  <si>
    <t>刘明君</t>
  </si>
  <si>
    <t>朱慕瑶</t>
  </si>
  <si>
    <t>杨熙尧</t>
  </si>
  <si>
    <t>风园16-2</t>
  </si>
  <si>
    <t>160205201</t>
  </si>
  <si>
    <t>王世敏</t>
  </si>
  <si>
    <t>160205202</t>
  </si>
  <si>
    <t>林鹏睿</t>
  </si>
  <si>
    <t>160205203</t>
  </si>
  <si>
    <t>王泽鑫</t>
  </si>
  <si>
    <t>160205204</t>
  </si>
  <si>
    <t>王振坤</t>
  </si>
  <si>
    <t>160205205</t>
  </si>
  <si>
    <t>贺云开</t>
  </si>
  <si>
    <t>160205206</t>
  </si>
  <si>
    <t>韩宇飞</t>
  </si>
  <si>
    <t>160205207</t>
  </si>
  <si>
    <t>孙康仪</t>
  </si>
  <si>
    <t>160205208</t>
  </si>
  <si>
    <t>湛乔岳</t>
  </si>
  <si>
    <t>160205209</t>
  </si>
  <si>
    <t>黄瑞琦</t>
  </si>
  <si>
    <t>160205210</t>
  </si>
  <si>
    <t>刘宇彤</t>
  </si>
  <si>
    <t>160205211</t>
  </si>
  <si>
    <t>莫晓飞</t>
  </si>
  <si>
    <t>160205212</t>
  </si>
  <si>
    <t>滕雨欣</t>
  </si>
  <si>
    <t>160205213</t>
  </si>
  <si>
    <t>李亚楠</t>
  </si>
  <si>
    <t>160205214</t>
  </si>
  <si>
    <t>王言一诺</t>
  </si>
  <si>
    <t>160205215</t>
  </si>
  <si>
    <t>丁婧娴</t>
  </si>
  <si>
    <t>160205216</t>
  </si>
  <si>
    <t>宋  珂</t>
  </si>
  <si>
    <t>160205217</t>
  </si>
  <si>
    <t>姜天姿</t>
  </si>
  <si>
    <t>160205218</t>
  </si>
  <si>
    <t>肖茁航</t>
  </si>
  <si>
    <t>160205219</t>
  </si>
  <si>
    <t>张译丹</t>
  </si>
  <si>
    <t>160205220</t>
  </si>
  <si>
    <t>王任嘉</t>
  </si>
  <si>
    <t>160205221</t>
  </si>
  <si>
    <t>刘志桂</t>
  </si>
  <si>
    <t>160205222</t>
  </si>
  <si>
    <t>姜昕怿</t>
  </si>
  <si>
    <t>160205223</t>
  </si>
  <si>
    <t>张拓月</t>
  </si>
  <si>
    <t>160205224</t>
  </si>
  <si>
    <t>阚珂</t>
  </si>
  <si>
    <t>160205225</t>
  </si>
  <si>
    <t>孙凡迪</t>
  </si>
  <si>
    <t>160205226</t>
  </si>
  <si>
    <t>姚兰</t>
  </si>
  <si>
    <t>160205227</t>
  </si>
  <si>
    <t>朱祎清</t>
  </si>
  <si>
    <t>160205228</t>
  </si>
  <si>
    <t>王静怡</t>
  </si>
  <si>
    <t>160205229</t>
  </si>
  <si>
    <t>金珊杉</t>
  </si>
  <si>
    <t>160205230</t>
  </si>
  <si>
    <t>罗雅丹</t>
  </si>
  <si>
    <t>160205231</t>
  </si>
  <si>
    <t>陈晨</t>
  </si>
  <si>
    <t>160205232</t>
  </si>
  <si>
    <t>汪美辰</t>
  </si>
  <si>
    <t>160205233</t>
  </si>
  <si>
    <t>詹乃欣</t>
  </si>
  <si>
    <t>160205234</t>
  </si>
  <si>
    <t>郭旭</t>
  </si>
  <si>
    <t>160205235</t>
  </si>
  <si>
    <t>叶思扬</t>
  </si>
  <si>
    <t>150602206</t>
  </si>
  <si>
    <t>陈思冉</t>
  </si>
  <si>
    <t>150101605</t>
  </si>
  <si>
    <t>宋江离</t>
  </si>
  <si>
    <t>风园16-3</t>
  </si>
  <si>
    <t>160205301</t>
  </si>
  <si>
    <t>姜楠</t>
  </si>
  <si>
    <t>160205302</t>
  </si>
  <si>
    <t>李江峰</t>
  </si>
  <si>
    <t>160205303</t>
  </si>
  <si>
    <t>贾忠谕</t>
  </si>
  <si>
    <t>160205304</t>
  </si>
  <si>
    <t>张宇欣</t>
  </si>
  <si>
    <t>160205305</t>
  </si>
  <si>
    <t>马骏</t>
  </si>
  <si>
    <t>庄铭皓</t>
  </si>
  <si>
    <t>160205308</t>
  </si>
  <si>
    <t>郭林繁</t>
  </si>
  <si>
    <t>160205309</t>
  </si>
  <si>
    <t>薛欣君</t>
  </si>
  <si>
    <t>160205310</t>
  </si>
  <si>
    <t>杨轲云</t>
  </si>
  <si>
    <t>第7周，悬挂床帘（公共区域）</t>
  </si>
  <si>
    <t>160205311</t>
  </si>
  <si>
    <t>李星熠</t>
  </si>
  <si>
    <t>160205312</t>
  </si>
  <si>
    <t>陈子璇</t>
  </si>
  <si>
    <t>160205313</t>
  </si>
  <si>
    <t>黄金璐</t>
  </si>
  <si>
    <t>160205314</t>
  </si>
  <si>
    <t>张潇月</t>
  </si>
  <si>
    <t>160205315</t>
  </si>
  <si>
    <t>冯源</t>
  </si>
  <si>
    <t>160205316</t>
  </si>
  <si>
    <t>陈宇</t>
  </si>
  <si>
    <t>160205317</t>
  </si>
  <si>
    <t>张子莹</t>
  </si>
  <si>
    <t>160205318</t>
  </si>
  <si>
    <t>杨资</t>
  </si>
  <si>
    <t>160205320</t>
  </si>
  <si>
    <t>黄思懿</t>
  </si>
  <si>
    <t>160205321</t>
  </si>
  <si>
    <t>徐安琪</t>
  </si>
  <si>
    <t>160205322</t>
  </si>
  <si>
    <t>苗晨松</t>
  </si>
  <si>
    <t>160205323</t>
  </si>
  <si>
    <t>潘云凡</t>
  </si>
  <si>
    <t>160205324</t>
  </si>
  <si>
    <t>孙雨</t>
  </si>
  <si>
    <t>160205325</t>
  </si>
  <si>
    <t>徐雨杉</t>
  </si>
  <si>
    <t>160205326</t>
  </si>
  <si>
    <t>马乐遇</t>
  </si>
  <si>
    <t>160205327</t>
  </si>
  <si>
    <t>冯伊菁</t>
  </si>
  <si>
    <t>160205328</t>
  </si>
  <si>
    <t>郭畅悦</t>
  </si>
  <si>
    <t>160205329</t>
  </si>
  <si>
    <t>何正韡</t>
  </si>
  <si>
    <t>160205330</t>
  </si>
  <si>
    <t>尹世涵</t>
  </si>
  <si>
    <t>张晓雅</t>
  </si>
  <si>
    <t>任琬玥</t>
  </si>
  <si>
    <t>石翊函</t>
  </si>
  <si>
    <t>薛宇泽</t>
  </si>
  <si>
    <t>张丹雯</t>
  </si>
  <si>
    <t>于芙蓉</t>
  </si>
  <si>
    <t>贾亚男</t>
  </si>
  <si>
    <t>150701718</t>
  </si>
  <si>
    <t>安慧怡</t>
  </si>
  <si>
    <t>风园16-4</t>
  </si>
  <si>
    <t>150205413</t>
  </si>
  <si>
    <t>简慧妍</t>
  </si>
  <si>
    <t>李亦涵</t>
  </si>
  <si>
    <t>王麒屹</t>
  </si>
  <si>
    <t>徐云鹏</t>
  </si>
  <si>
    <t>朱朋</t>
  </si>
  <si>
    <t>王义言</t>
  </si>
  <si>
    <t>高奇正</t>
  </si>
  <si>
    <t>刘力</t>
  </si>
  <si>
    <t>王淑媛</t>
  </si>
  <si>
    <t>潘瑞琦</t>
  </si>
  <si>
    <t>吴楚悦</t>
  </si>
  <si>
    <t>刘瑞杰</t>
  </si>
  <si>
    <t>杨益梅</t>
  </si>
  <si>
    <t>鲁雅婷</t>
  </si>
  <si>
    <t>张沐杉</t>
  </si>
  <si>
    <t>卢雅馨</t>
  </si>
  <si>
    <t>韩莹</t>
  </si>
  <si>
    <t>汪娜</t>
  </si>
  <si>
    <t>周鑫</t>
  </si>
  <si>
    <t>朱悦宁</t>
  </si>
  <si>
    <t>崔钰晗</t>
  </si>
  <si>
    <t>卢紫薇</t>
  </si>
  <si>
    <t>任冬琪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</si>
  <si>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</si>
  <si>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</si>
  <si>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</si>
  <si>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</si>
  <si>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</si>
  <si>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</si>
  <si>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</si>
  <si>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</si>
  <si>
    <t>吴倩</t>
  </si>
  <si>
    <t>宋语嫣</t>
  </si>
  <si>
    <t>田鑫悦</t>
  </si>
  <si>
    <t>张冰洁</t>
  </si>
  <si>
    <t>武再辰</t>
  </si>
  <si>
    <t>赵珈艺</t>
  </si>
  <si>
    <t>2018-2019学年第一学期综素加扣分情况</t>
  </si>
  <si>
    <t>总加分</t>
  </si>
  <si>
    <t>总扣分</t>
  </si>
  <si>
    <t>活动参与分</t>
  </si>
  <si>
    <t>扣分情况</t>
  </si>
  <si>
    <t>文体素质分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</si>
  <si>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</si>
  <si>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</si>
  <si>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</si>
  <si>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</si>
  <si>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</si>
  <si>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</si>
  <si>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</si>
  <si>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</si>
  <si>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</si>
  <si>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</si>
  <si>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</si>
  <si>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</si>
  <si>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</si>
  <si>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</si>
  <si>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</si>
  <si>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</si>
  <si>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羽毛球</t>
  </si>
  <si>
    <t>运动会项目获奖</t>
  </si>
  <si>
    <t>韵动园林主线</t>
  </si>
  <si>
    <t>十佳志愿投票</t>
  </si>
  <si>
    <t>香山线上交图</t>
  </si>
  <si>
    <t>香山线下志愿</t>
  </si>
  <si>
    <t>礼仪活动</t>
  </si>
  <si>
    <t>附小秋游</t>
  </si>
  <si>
    <t>新生运动会观众</t>
  </si>
  <si>
    <t>主持人大赛</t>
  </si>
  <si>
    <t>一见钟寝</t>
  </si>
  <si>
    <t>室不可当</t>
  </si>
  <si>
    <t>五星宿舍养成周</t>
  </si>
  <si>
    <t>星宿舍</t>
  </si>
  <si>
    <t>宿舍干货市集</t>
  </si>
  <si>
    <t>五星宿舍</t>
  </si>
  <si>
    <t>表彰大会</t>
  </si>
  <si>
    <t>心理情景剧</t>
  </si>
  <si>
    <t>文创大赛</t>
  </si>
  <si>
    <t>职面访谈</t>
  </si>
  <si>
    <t>馨基金帮忙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</si>
  <si>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</si>
  <si>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</si>
  <si>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</si>
  <si>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</si>
  <si>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</si>
  <si>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名品彩叶志愿者</t>
  </si>
  <si>
    <t>数字花园论坛志愿者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</si>
  <si>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</si>
  <si>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</si>
  <si>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</si>
  <si>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</si>
  <si>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</si>
  <si>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风景园林规划设计论坛</t>
  </si>
  <si>
    <t>高峰论坛</t>
  </si>
  <si>
    <t>花园节</t>
  </si>
  <si>
    <t>设计周加分</t>
  </si>
  <si>
    <t>绿廊志愿者</t>
  </si>
  <si>
    <t>丝竹秋韵插花</t>
  </si>
  <si>
    <t>学风督察</t>
  </si>
  <si>
    <t>宿舍检查</t>
  </si>
  <si>
    <t>备注</t>
  </si>
  <si>
    <t>2018模拟求职大赛</t>
  </si>
  <si>
    <t>0.25</t>
  </si>
  <si>
    <t>2018-2019学年第二学期综素加分情况</t>
  </si>
  <si>
    <t>活动参与分总分</t>
  </si>
  <si>
    <t>“七十光影，五四新语”青春与责任主题实践活动</t>
  </si>
  <si>
    <t>线上香山老年公寓志愿者</t>
  </si>
  <si>
    <t>线下香山老年公寓志愿者</t>
  </si>
  <si>
    <t>雷锋月海报设计活动</t>
  </si>
  <si>
    <t>花语园林之花声叶语</t>
  </si>
  <si>
    <t>花语园林之花影重重</t>
  </si>
  <si>
    <t>花语园林之镜花林缘</t>
  </si>
  <si>
    <t>职面访谈工作人员加分</t>
  </si>
  <si>
    <t>“园宿”优秀宿舍</t>
  </si>
  <si>
    <t>绿色传递</t>
  </si>
  <si>
    <t>映像园林</t>
  </si>
  <si>
    <t>植物猎人</t>
  </si>
  <si>
    <t>关灯打卡</t>
  </si>
  <si>
    <t>园博馆观众</t>
  </si>
  <si>
    <t>孙先生追思会志愿者</t>
  </si>
  <si>
    <t>牡丹论坛志愿者</t>
  </si>
  <si>
    <t>5.30志愿者</t>
  </si>
  <si>
    <t>牡丹论坛观众</t>
  </si>
  <si>
    <t>五四100周年直播观众</t>
  </si>
  <si>
    <t>525-527志愿者</t>
  </si>
  <si>
    <t>观众招募-4月10日13:45学研地下报告厅</t>
  </si>
  <si>
    <t>科技创新与牡丹论坛</t>
  </si>
  <si>
    <t>先锋风采观众</t>
  </si>
  <si>
    <t>运动会志愿者</t>
  </si>
  <si>
    <t>艺韵园林</t>
  </si>
  <si>
    <t>花海展示表彰大会</t>
  </si>
  <si>
    <t>花海比赛综素</t>
  </si>
  <si>
    <t>表彰大会啦啦操</t>
  </si>
  <si>
    <t>莎利文志愿活动</t>
  </si>
  <si>
    <t>园林掠影</t>
  </si>
  <si>
    <t>园博馆</t>
  </si>
  <si>
    <t>社团模拟创办大赛</t>
  </si>
  <si>
    <t>社团挑战赛</t>
  </si>
  <si>
    <t>春天的课堂</t>
  </si>
  <si>
    <t>千校万岗</t>
  </si>
  <si>
    <t>风景园林规划设计会志愿者</t>
  </si>
  <si>
    <t>北京雁栖湖考察</t>
  </si>
  <si>
    <t>安保技能宣传</t>
  </si>
  <si>
    <t>五四活动观众招募</t>
  </si>
  <si>
    <t>运动会红旗队招募</t>
  </si>
  <si>
    <t>实践分享会观众</t>
  </si>
  <si>
    <t>实践分享会参会</t>
  </si>
  <si>
    <t>职面访谈-阿普贝斯</t>
  </si>
  <si>
    <t>职面访谈-北京龙湖</t>
  </si>
  <si>
    <t>职面访谈-维思平公司</t>
  </si>
  <si>
    <t>职面访谈-易兰设计院</t>
  </si>
  <si>
    <t>职面访谈-北林科技</t>
  </si>
  <si>
    <t>心理节</t>
  </si>
  <si>
    <t>园林学院职业规划大赛</t>
  </si>
  <si>
    <t>优秀心委</t>
  </si>
  <si>
    <t>篮球赛啦啦队</t>
  </si>
  <si>
    <t>北林讲解员</t>
  </si>
  <si>
    <t>园林五四青年</t>
  </si>
  <si>
    <t>牡丹节</t>
  </si>
  <si>
    <t>城规评估志愿者</t>
  </si>
  <si>
    <t>附小认植</t>
  </si>
  <si>
    <t>韵动园林</t>
  </si>
  <si>
    <t>运动会啦啦操</t>
  </si>
  <si>
    <t>运动会队列</t>
  </si>
  <si>
    <t>0.2</t>
  </si>
  <si>
    <t>0.3</t>
  </si>
  <si>
    <t>0.8</t>
  </si>
  <si>
    <t>.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</si>
</sst>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0000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  <scheme val="maj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3F3F3F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21" fillId="0" borderId="0">
      <protection locked="0"/>
    </xf>
    <xf numFmtId="0" fontId="15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21" fillId="0" borderId="0" applyBorder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4" fillId="0" borderId="0">
      <alignment vertical="center"/>
    </xf>
    <xf numFmtId="0" fontId="21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4" fillId="0" borderId="0">
      <protection locked="0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0" borderId="1" xfId="63" applyNumberFormat="1" applyFont="1" applyFill="1" applyBorder="1" applyAlignment="1" applyProtection="1">
      <alignment horizontal="center" vertical="center"/>
    </xf>
    <xf numFmtId="0" fontId="4" fillId="0" borderId="1" xfId="63" applyFont="1" applyFill="1" applyBorder="1" applyAlignment="1" applyProtection="1">
      <alignment horizontal="center" vertical="center"/>
    </xf>
    <xf numFmtId="0" fontId="1" fillId="0" borderId="1" xfId="63" applyFont="1" applyFill="1" applyBorder="1" applyAlignment="1" applyProtection="1">
      <alignment horizontal="center" vertical="center"/>
    </xf>
    <xf numFmtId="176" fontId="5" fillId="0" borderId="1" xfId="6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4" fillId="0" borderId="1" xfId="60" applyNumberFormat="1" applyFont="1" applyFill="1" applyBorder="1" applyAlignment="1">
      <alignment horizontal="center" vertical="center"/>
    </xf>
    <xf numFmtId="176" fontId="1" fillId="0" borderId="1" xfId="60" applyNumberFormat="1" applyFont="1" applyFill="1" applyBorder="1" applyAlignment="1">
      <alignment horizontal="center" vertical="center"/>
    </xf>
    <xf numFmtId="176" fontId="4" fillId="0" borderId="1" xfId="56" applyNumberFormat="1" applyFont="1" applyFill="1" applyBorder="1" applyAlignment="1">
      <alignment horizontal="center" vertical="center"/>
    </xf>
    <xf numFmtId="176" fontId="4" fillId="0" borderId="1" xfId="37" applyNumberFormat="1" applyFont="1" applyFill="1" applyBorder="1" applyAlignment="1">
      <alignment horizontal="center" vertical="center"/>
    </xf>
    <xf numFmtId="0" fontId="4" fillId="0" borderId="1" xfId="37" applyFont="1" applyFill="1" applyBorder="1" applyAlignment="1">
      <alignment horizontal="center" vertical="center"/>
    </xf>
    <xf numFmtId="176" fontId="7" fillId="0" borderId="1" xfId="59" applyNumberFormat="1" applyFont="1" applyFill="1" applyBorder="1" applyAlignment="1">
      <alignment horizontal="center" vertical="center"/>
    </xf>
    <xf numFmtId="49" fontId="7" fillId="0" borderId="1" xfId="47" applyNumberFormat="1" applyFont="1" applyFill="1" applyBorder="1" applyAlignment="1" applyProtection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176" fontId="4" fillId="0" borderId="1" xfId="6" applyNumberFormat="1" applyFont="1" applyFill="1" applyBorder="1" applyAlignment="1">
      <alignment horizontal="center" vertical="center"/>
    </xf>
    <xf numFmtId="176" fontId="7" fillId="0" borderId="1" xfId="14" applyNumberFormat="1" applyFont="1" applyFill="1" applyBorder="1" applyAlignment="1">
      <alignment horizontal="center" vertical="center"/>
    </xf>
    <xf numFmtId="176" fontId="4" fillId="0" borderId="1" xfId="54" applyNumberFormat="1" applyFont="1" applyFill="1" applyBorder="1" applyAlignment="1">
      <alignment horizontal="center" vertical="center"/>
    </xf>
    <xf numFmtId="176" fontId="4" fillId="0" borderId="1" xfId="57" applyNumberFormat="1" applyFont="1" applyFill="1" applyBorder="1" applyAlignment="1" applyProtection="1">
      <alignment horizontal="center" vertical="center"/>
    </xf>
    <xf numFmtId="0" fontId="7" fillId="0" borderId="1" xfId="58" applyFont="1" applyFill="1" applyBorder="1" applyAlignment="1" applyProtection="1">
      <alignment horizontal="center" vertical="center" wrapText="1"/>
    </xf>
    <xf numFmtId="176" fontId="4" fillId="0" borderId="1" xfId="58" applyNumberFormat="1" applyFont="1" applyFill="1" applyBorder="1" applyAlignment="1" applyProtection="1">
      <alignment horizontal="center" vertical="center"/>
    </xf>
    <xf numFmtId="176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176" fontId="1" fillId="0" borderId="1" xfId="6" applyNumberFormat="1" applyFont="1" applyFill="1" applyBorder="1" applyAlignment="1">
      <alignment horizontal="center" vertical="center"/>
    </xf>
    <xf numFmtId="176" fontId="7" fillId="0" borderId="1" xfId="58" applyNumberFormat="1" applyFont="1" applyFill="1" applyBorder="1" applyAlignment="1" applyProtection="1">
      <alignment horizontal="center" vertical="center"/>
    </xf>
    <xf numFmtId="176" fontId="7" fillId="0" borderId="1" xfId="58" applyNumberFormat="1" applyFont="1" applyFill="1" applyBorder="1" applyAlignment="1" applyProtection="1">
      <alignment vertical="center"/>
    </xf>
    <xf numFmtId="176" fontId="1" fillId="0" borderId="1" xfId="62" applyNumberFormat="1" applyFont="1" applyFill="1" applyBorder="1" applyAlignment="1">
      <alignment horizontal="center" vertical="center"/>
    </xf>
    <xf numFmtId="49" fontId="1" fillId="0" borderId="1" xfId="62" applyNumberFormat="1" applyFont="1" applyFill="1" applyBorder="1" applyAlignment="1">
      <alignment horizontal="center" vertical="center"/>
    </xf>
    <xf numFmtId="176" fontId="1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49" fontId="7" fillId="0" borderId="1" xfId="45" applyNumberFormat="1" applyFont="1" applyFill="1" applyBorder="1" applyAlignment="1">
      <alignment horizontal="center" vertical="center"/>
    </xf>
    <xf numFmtId="0" fontId="1" fillId="0" borderId="1" xfId="45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0" fillId="3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0" fillId="0" borderId="1" xfId="6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9" fillId="0" borderId="1" xfId="26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6" xfId="0" applyFont="1" applyFill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114 4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115" xfId="45"/>
    <cellStyle name="40% - 强调文字颜色 4" xfId="46" builtinId="43"/>
    <cellStyle name="常规 3 3" xfId="47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 12" xfId="54"/>
    <cellStyle name="常规 69" xfId="55"/>
    <cellStyle name="常规 2 2 2 2 2" xfId="56"/>
    <cellStyle name="常规 2 2 2 3 2" xfId="57"/>
    <cellStyle name="常规 114 2" xfId="58"/>
    <cellStyle name="常规 71" xfId="59"/>
    <cellStyle name="常规 114 3" xfId="60"/>
    <cellStyle name="常规 5" xfId="61"/>
    <cellStyle name="常规 2 7" xfId="62"/>
    <cellStyle name="常规 2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5"/>
  <sheetViews>
    <sheetView tabSelected="1" workbookViewId="0">
      <selection activeCell="A1" sqref="A1:L1"/>
    </sheetView>
  </sheetViews>
  <sheetFormatPr defaultColWidth="9" defaultRowHeight="14"/>
  <cols>
    <col min="2" max="2" width="12.6363636363636" customWidth="1"/>
    <col min="5" max="5" width="15.0909090909091" customWidth="1"/>
    <col min="6" max="6" width="15.5454545454545" customWidth="1"/>
    <col min="9" max="9" width="26.3636363636364" customWidth="1"/>
    <col min="12" max="12" width="26.2181818181818" customWidth="1"/>
  </cols>
  <sheetData>
    <row r="1" ht="21" spans="1:12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7"/>
    </row>
    <row r="2" ht="55" customHeight="1" spans="1:1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>
      <c r="A3" s="10" t="s">
        <v>2</v>
      </c>
      <c r="B3" s="10" t="s">
        <v>3</v>
      </c>
      <c r="C3" s="10" t="s">
        <v>4</v>
      </c>
      <c r="D3" s="75" t="s">
        <v>5</v>
      </c>
      <c r="E3" s="57" t="s">
        <v>6</v>
      </c>
      <c r="F3" s="57" t="s">
        <v>7</v>
      </c>
      <c r="G3" s="75" t="s">
        <v>8</v>
      </c>
      <c r="H3" s="75"/>
      <c r="I3" s="75"/>
      <c r="J3" s="9" t="s">
        <v>9</v>
      </c>
      <c r="K3" s="9"/>
      <c r="L3" s="9"/>
    </row>
    <row r="4" spans="1:12">
      <c r="A4" s="10"/>
      <c r="B4" s="10"/>
      <c r="C4" s="10"/>
      <c r="D4" s="75"/>
      <c r="E4" s="57"/>
      <c r="F4" s="57"/>
      <c r="G4" s="60" t="s">
        <v>10</v>
      </c>
      <c r="H4" s="60" t="s">
        <v>11</v>
      </c>
      <c r="I4" s="75" t="s">
        <v>12</v>
      </c>
      <c r="J4" s="57" t="s">
        <v>10</v>
      </c>
      <c r="K4" s="57" t="s">
        <v>11</v>
      </c>
      <c r="L4" s="75" t="s">
        <v>12</v>
      </c>
    </row>
    <row r="5" spans="1:12">
      <c r="A5" s="2" t="s">
        <v>13</v>
      </c>
      <c r="B5" s="12">
        <v>160201101</v>
      </c>
      <c r="C5" s="13" t="s">
        <v>14</v>
      </c>
      <c r="D5" s="76">
        <f>SUM(E5+F5+G5+H5+J5+K5)</f>
        <v>0</v>
      </c>
      <c r="E5" s="76">
        <v>0</v>
      </c>
      <c r="F5" s="76">
        <f>SUM(第一学期细分!BL4:BM4,第二学期细分!BM472:BN472)</f>
        <v>0</v>
      </c>
      <c r="G5" s="60"/>
      <c r="H5" s="60"/>
      <c r="I5" s="61"/>
      <c r="J5" s="76"/>
      <c r="K5" s="76"/>
      <c r="L5" s="76"/>
    </row>
    <row r="6" spans="1:12">
      <c r="A6" s="2" t="s">
        <v>13</v>
      </c>
      <c r="B6" s="12">
        <v>160201102</v>
      </c>
      <c r="C6" s="13" t="s">
        <v>15</v>
      </c>
      <c r="D6" s="76">
        <f>SUM(E6+F6+G6+H6+J6+K6)</f>
        <v>5.5</v>
      </c>
      <c r="E6" s="76">
        <v>5.5</v>
      </c>
      <c r="F6" s="76">
        <f>SUM(第一学期细分!BL5:BM5,第二学期细分!BM473:BN473)</f>
        <v>0</v>
      </c>
      <c r="G6" s="60"/>
      <c r="H6" s="60"/>
      <c r="I6" s="61"/>
      <c r="J6" s="76"/>
      <c r="K6" s="76"/>
      <c r="L6" s="76"/>
    </row>
    <row r="7" spans="1:12">
      <c r="A7" s="2" t="s">
        <v>13</v>
      </c>
      <c r="B7" s="12">
        <v>160201103</v>
      </c>
      <c r="C7" s="13" t="s">
        <v>16</v>
      </c>
      <c r="D7" s="76">
        <f t="shared" ref="D7:D70" si="0">SUM(E7+F7+G7+H7+J7+K7)</f>
        <v>0</v>
      </c>
      <c r="E7" s="76">
        <v>0</v>
      </c>
      <c r="F7" s="76">
        <f>SUM(第一学期细分!BL6:BM6,第二学期细分!BM474:BN474)</f>
        <v>0</v>
      </c>
      <c r="G7" s="60"/>
      <c r="H7" s="60"/>
      <c r="I7" s="61"/>
      <c r="J7" s="76"/>
      <c r="K7" s="76"/>
      <c r="L7" s="76"/>
    </row>
    <row r="8" spans="1:12">
      <c r="A8" s="2" t="s">
        <v>13</v>
      </c>
      <c r="B8" s="12">
        <v>160201104</v>
      </c>
      <c r="C8" s="13" t="s">
        <v>17</v>
      </c>
      <c r="D8" s="76">
        <f t="shared" si="0"/>
        <v>-0.5</v>
      </c>
      <c r="E8" s="76">
        <v>0.5</v>
      </c>
      <c r="F8" s="76">
        <f>SUM(第一学期细分!BL7:BM7,第二学期细分!BM475:BN475)</f>
        <v>0</v>
      </c>
      <c r="G8" s="60"/>
      <c r="H8" s="60"/>
      <c r="I8" s="61"/>
      <c r="J8" s="76">
        <v>-1</v>
      </c>
      <c r="K8" s="76"/>
      <c r="L8" s="76"/>
    </row>
    <row r="9" spans="1:12">
      <c r="A9" s="2" t="s">
        <v>13</v>
      </c>
      <c r="B9" s="12">
        <v>160201105</v>
      </c>
      <c r="C9" s="13" t="s">
        <v>18</v>
      </c>
      <c r="D9" s="76">
        <f t="shared" si="0"/>
        <v>0.5</v>
      </c>
      <c r="E9" s="76">
        <v>1.5</v>
      </c>
      <c r="F9" s="76">
        <f>SUM(第一学期细分!BL8:BM8,第二学期细分!BM476:BN476)</f>
        <v>0</v>
      </c>
      <c r="G9" s="60"/>
      <c r="H9" s="60"/>
      <c r="I9" s="61"/>
      <c r="J9" s="76">
        <v>-1</v>
      </c>
      <c r="K9" s="76"/>
      <c r="L9" s="76"/>
    </row>
    <row r="10" spans="1:12">
      <c r="A10" s="2" t="s">
        <v>13</v>
      </c>
      <c r="B10" s="12">
        <v>160201106</v>
      </c>
      <c r="C10" s="13" t="s">
        <v>19</v>
      </c>
      <c r="D10" s="76">
        <f t="shared" si="0"/>
        <v>0.1</v>
      </c>
      <c r="E10" s="76">
        <v>0.1</v>
      </c>
      <c r="F10" s="76">
        <f>SUM(第一学期细分!BL9:BM9,第二学期细分!BM477:BN477)</f>
        <v>0</v>
      </c>
      <c r="G10" s="60"/>
      <c r="H10" s="60"/>
      <c r="I10" s="61"/>
      <c r="J10" s="76"/>
      <c r="K10" s="76"/>
      <c r="L10" s="76"/>
    </row>
    <row r="11" spans="1:12">
      <c r="A11" s="2" t="s">
        <v>13</v>
      </c>
      <c r="B11" s="12">
        <v>160201107</v>
      </c>
      <c r="C11" s="13" t="s">
        <v>20</v>
      </c>
      <c r="D11" s="76">
        <f t="shared" si="0"/>
        <v>12.45</v>
      </c>
      <c r="E11" s="76">
        <v>10.95</v>
      </c>
      <c r="F11" s="76">
        <f>SUM(第一学期细分!BL10:BM10,第二学期细分!BM478:BN478)</f>
        <v>1.5</v>
      </c>
      <c r="G11" s="60"/>
      <c r="H11" s="60"/>
      <c r="I11" s="61"/>
      <c r="J11" s="76"/>
      <c r="K11" s="76"/>
      <c r="L11" s="76"/>
    </row>
    <row r="12" spans="1:12">
      <c r="A12" s="2" t="s">
        <v>13</v>
      </c>
      <c r="B12" s="12">
        <v>160201108</v>
      </c>
      <c r="C12" s="13" t="s">
        <v>21</v>
      </c>
      <c r="D12" s="76">
        <f t="shared" si="0"/>
        <v>0</v>
      </c>
      <c r="E12" s="76">
        <v>0</v>
      </c>
      <c r="F12" s="76">
        <f>SUM(第一学期细分!BL11:BM11,第二学期细分!BM479:BN479)</f>
        <v>0</v>
      </c>
      <c r="G12" s="60"/>
      <c r="H12" s="60"/>
      <c r="I12" s="61"/>
      <c r="J12" s="76"/>
      <c r="K12" s="76"/>
      <c r="L12" s="76"/>
    </row>
    <row r="13" spans="1:12">
      <c r="A13" s="2" t="s">
        <v>13</v>
      </c>
      <c r="B13" s="12">
        <v>160201109</v>
      </c>
      <c r="C13" s="13" t="s">
        <v>22</v>
      </c>
      <c r="D13" s="76">
        <f t="shared" si="0"/>
        <v>11.1</v>
      </c>
      <c r="E13" s="76">
        <v>9.1</v>
      </c>
      <c r="F13" s="76">
        <f>SUM(第一学期细分!BL12:BM12,第二学期细分!BM480:BN480)</f>
        <v>2</v>
      </c>
      <c r="G13" s="60"/>
      <c r="H13" s="60"/>
      <c r="I13" s="61"/>
      <c r="J13" s="76"/>
      <c r="K13" s="76"/>
      <c r="L13" s="76"/>
    </row>
    <row r="14" spans="1:12">
      <c r="A14" s="2" t="s">
        <v>13</v>
      </c>
      <c r="B14" s="12">
        <v>160201110</v>
      </c>
      <c r="C14" s="13" t="s">
        <v>23</v>
      </c>
      <c r="D14" s="76">
        <f t="shared" si="0"/>
        <v>1.85</v>
      </c>
      <c r="E14" s="76">
        <v>1.85</v>
      </c>
      <c r="F14" s="76">
        <f>SUM(第一学期细分!BL13:BM13,第二学期细分!BM481:BN481)</f>
        <v>0</v>
      </c>
      <c r="G14" s="60"/>
      <c r="H14" s="60"/>
      <c r="I14" s="61"/>
      <c r="J14" s="76"/>
      <c r="K14" s="76"/>
      <c r="L14" s="76"/>
    </row>
    <row r="15" spans="1:12">
      <c r="A15" s="2" t="s">
        <v>13</v>
      </c>
      <c r="B15" s="12">
        <v>160201111</v>
      </c>
      <c r="C15" s="13" t="s">
        <v>24</v>
      </c>
      <c r="D15" s="76">
        <f t="shared" si="0"/>
        <v>10.2</v>
      </c>
      <c r="E15" s="76">
        <v>10.2</v>
      </c>
      <c r="F15" s="76">
        <f>SUM(第一学期细分!BL14:BM14,第二学期细分!BM482:BN482)</f>
        <v>0</v>
      </c>
      <c r="G15" s="60"/>
      <c r="H15" s="60"/>
      <c r="I15" s="61"/>
      <c r="J15" s="76"/>
      <c r="K15" s="76"/>
      <c r="L15" s="76"/>
    </row>
    <row r="16" spans="1:12">
      <c r="A16" s="2" t="s">
        <v>13</v>
      </c>
      <c r="B16" s="12">
        <v>160201112</v>
      </c>
      <c r="C16" s="13" t="s">
        <v>25</v>
      </c>
      <c r="D16" s="76">
        <f t="shared" si="0"/>
        <v>5.45</v>
      </c>
      <c r="E16" s="76">
        <v>5.45</v>
      </c>
      <c r="F16" s="76">
        <f>SUM(第一学期细分!BL15:BM15,第二学期细分!BM483:BN483)</f>
        <v>0</v>
      </c>
      <c r="G16" s="60"/>
      <c r="H16" s="60"/>
      <c r="I16" s="61"/>
      <c r="J16" s="76"/>
      <c r="K16" s="76"/>
      <c r="L16" s="76"/>
    </row>
    <row r="17" spans="1:12">
      <c r="A17" s="2" t="s">
        <v>13</v>
      </c>
      <c r="B17" s="12">
        <v>160201113</v>
      </c>
      <c r="C17" s="13" t="s">
        <v>26</v>
      </c>
      <c r="D17" s="76">
        <f t="shared" si="0"/>
        <v>7.55</v>
      </c>
      <c r="E17" s="76">
        <v>7.55</v>
      </c>
      <c r="F17" s="76">
        <f>SUM(第一学期细分!BL16:BM16,第二学期细分!BM484:BN484)</f>
        <v>0</v>
      </c>
      <c r="G17" s="60"/>
      <c r="H17" s="60"/>
      <c r="I17" s="61"/>
      <c r="J17" s="76"/>
      <c r="K17" s="76"/>
      <c r="L17" s="76"/>
    </row>
    <row r="18" spans="1:12">
      <c r="A18" s="2" t="s">
        <v>13</v>
      </c>
      <c r="B18" s="12">
        <v>160201114</v>
      </c>
      <c r="C18" s="13" t="s">
        <v>27</v>
      </c>
      <c r="D18" s="76">
        <f t="shared" si="0"/>
        <v>1.1</v>
      </c>
      <c r="E18" s="76">
        <v>1.1</v>
      </c>
      <c r="F18" s="76">
        <f>SUM(第一学期细分!BL17:BM17,第二学期细分!BM485:BN485)</f>
        <v>0</v>
      </c>
      <c r="G18" s="60"/>
      <c r="H18" s="60"/>
      <c r="I18" s="61"/>
      <c r="J18" s="76"/>
      <c r="K18" s="76"/>
      <c r="L18" s="76"/>
    </row>
    <row r="19" spans="1:12">
      <c r="A19" s="2" t="s">
        <v>13</v>
      </c>
      <c r="B19" s="12">
        <v>160201115</v>
      </c>
      <c r="C19" s="13" t="s">
        <v>28</v>
      </c>
      <c r="D19" s="76">
        <f t="shared" si="0"/>
        <v>2.95</v>
      </c>
      <c r="E19" s="76">
        <v>2.95</v>
      </c>
      <c r="F19" s="76">
        <f>SUM(第一学期细分!BL18:BM18,第二学期细分!BM486:BN486)</f>
        <v>0</v>
      </c>
      <c r="G19" s="60"/>
      <c r="H19" s="60"/>
      <c r="I19" s="61"/>
      <c r="J19" s="76"/>
      <c r="K19" s="76"/>
      <c r="L19" s="76"/>
    </row>
    <row r="20" spans="1:12">
      <c r="A20" s="2" t="s">
        <v>13</v>
      </c>
      <c r="B20" s="12">
        <v>160201116</v>
      </c>
      <c r="C20" s="13" t="s">
        <v>29</v>
      </c>
      <c r="D20" s="76">
        <f t="shared" si="0"/>
        <v>5.3</v>
      </c>
      <c r="E20" s="76">
        <v>5.3</v>
      </c>
      <c r="F20" s="76">
        <f>SUM(第一学期细分!BL19:BM19,第二学期细分!BM487:BN487)</f>
        <v>0</v>
      </c>
      <c r="G20" s="60"/>
      <c r="H20" s="60"/>
      <c r="I20" s="61"/>
      <c r="J20" s="76"/>
      <c r="K20" s="76"/>
      <c r="L20" s="76"/>
    </row>
    <row r="21" spans="1:12">
      <c r="A21" s="2" t="s">
        <v>13</v>
      </c>
      <c r="B21" s="12">
        <v>160201117</v>
      </c>
      <c r="C21" s="13" t="s">
        <v>30</v>
      </c>
      <c r="D21" s="76">
        <f t="shared" si="0"/>
        <v>11.65</v>
      </c>
      <c r="E21" s="76">
        <v>11.65</v>
      </c>
      <c r="F21" s="76">
        <f>SUM(第一学期细分!BL20:BM20,第二学期细分!BM488:BN488)</f>
        <v>0</v>
      </c>
      <c r="G21" s="60"/>
      <c r="H21" s="60"/>
      <c r="I21" s="61"/>
      <c r="J21" s="76"/>
      <c r="K21" s="76"/>
      <c r="L21" s="76"/>
    </row>
    <row r="22" spans="1:12">
      <c r="A22" s="2" t="s">
        <v>13</v>
      </c>
      <c r="B22" s="12">
        <v>160201118</v>
      </c>
      <c r="C22" s="13" t="s">
        <v>31</v>
      </c>
      <c r="D22" s="76">
        <f t="shared" si="0"/>
        <v>0.1</v>
      </c>
      <c r="E22" s="76">
        <v>0.1</v>
      </c>
      <c r="F22" s="76">
        <f>SUM(第一学期细分!BL21:BM21,第二学期细分!BM489:BN489)</f>
        <v>0</v>
      </c>
      <c r="G22" s="60"/>
      <c r="H22" s="60"/>
      <c r="I22" s="61"/>
      <c r="J22" s="76"/>
      <c r="K22" s="76"/>
      <c r="L22" s="76"/>
    </row>
    <row r="23" spans="1:12">
      <c r="A23" s="2" t="s">
        <v>13</v>
      </c>
      <c r="B23" s="12">
        <v>160201119</v>
      </c>
      <c r="C23" s="13" t="s">
        <v>32</v>
      </c>
      <c r="D23" s="76">
        <f t="shared" si="0"/>
        <v>10.6</v>
      </c>
      <c r="E23" s="76">
        <v>10.6</v>
      </c>
      <c r="F23" s="76">
        <f>SUM(第一学期细分!BL22:BM22,第二学期细分!BM490:BN490)</f>
        <v>0</v>
      </c>
      <c r="G23" s="60"/>
      <c r="H23" s="60"/>
      <c r="I23" s="61"/>
      <c r="J23" s="76"/>
      <c r="K23" s="76"/>
      <c r="L23" s="76"/>
    </row>
    <row r="24" spans="1:12">
      <c r="A24" s="2" t="s">
        <v>13</v>
      </c>
      <c r="B24" s="12">
        <v>160201120</v>
      </c>
      <c r="C24" s="13" t="s">
        <v>33</v>
      </c>
      <c r="D24" s="76">
        <f t="shared" si="0"/>
        <v>9.5</v>
      </c>
      <c r="E24" s="76">
        <v>9.5</v>
      </c>
      <c r="F24" s="76">
        <f>SUM(第一学期细分!BL23:BM23,第二学期细分!BM491:BN491)</f>
        <v>0</v>
      </c>
      <c r="G24" s="60"/>
      <c r="H24" s="60"/>
      <c r="I24" s="61"/>
      <c r="J24" s="76"/>
      <c r="K24" s="76"/>
      <c r="L24" s="76"/>
    </row>
    <row r="25" spans="1:12">
      <c r="A25" s="2" t="s">
        <v>13</v>
      </c>
      <c r="B25" s="12">
        <v>160201121</v>
      </c>
      <c r="C25" s="14" t="s">
        <v>34</v>
      </c>
      <c r="D25" s="76">
        <f t="shared" si="0"/>
        <v>2.1</v>
      </c>
      <c r="E25" s="76">
        <v>2.1</v>
      </c>
      <c r="F25" s="76">
        <f>SUM(第一学期细分!BL24:BM24,第二学期细分!BM492:BN492)</f>
        <v>0</v>
      </c>
      <c r="G25" s="60"/>
      <c r="H25" s="60"/>
      <c r="I25" s="61"/>
      <c r="J25" s="76"/>
      <c r="K25" s="76"/>
      <c r="L25" s="76"/>
    </row>
    <row r="26" spans="1:12">
      <c r="A26" s="2" t="s">
        <v>13</v>
      </c>
      <c r="B26" s="12">
        <v>160201122</v>
      </c>
      <c r="C26" s="13" t="s">
        <v>35</v>
      </c>
      <c r="D26" s="76">
        <f t="shared" si="0"/>
        <v>4.4</v>
      </c>
      <c r="E26" s="76">
        <v>4.4</v>
      </c>
      <c r="F26" s="76">
        <f>SUM(第一学期细分!BL25:BM25,第二学期细分!BM493:BN493)</f>
        <v>0</v>
      </c>
      <c r="G26" s="60"/>
      <c r="H26" s="60"/>
      <c r="I26" s="61"/>
      <c r="J26" s="76"/>
      <c r="K26" s="76"/>
      <c r="L26" s="76"/>
    </row>
    <row r="27" spans="1:12">
      <c r="A27" s="2" t="s">
        <v>13</v>
      </c>
      <c r="B27" s="12">
        <v>160201123</v>
      </c>
      <c r="C27" s="13" t="s">
        <v>36</v>
      </c>
      <c r="D27" s="76">
        <f t="shared" si="0"/>
        <v>-0.7</v>
      </c>
      <c r="E27" s="76">
        <v>0.3</v>
      </c>
      <c r="F27" s="76">
        <f>SUM(第一学期细分!BL26:BM26,第二学期细分!BM494:BN494)</f>
        <v>0</v>
      </c>
      <c r="G27" s="60"/>
      <c r="H27" s="60"/>
      <c r="I27" s="61"/>
      <c r="J27" s="76">
        <v>-1</v>
      </c>
      <c r="K27" s="76"/>
      <c r="L27" s="76"/>
    </row>
    <row r="28" spans="1:12">
      <c r="A28" s="2" t="s">
        <v>13</v>
      </c>
      <c r="B28" s="12">
        <v>160201124</v>
      </c>
      <c r="C28" s="13" t="s">
        <v>37</v>
      </c>
      <c r="D28" s="76">
        <f t="shared" si="0"/>
        <v>13.2</v>
      </c>
      <c r="E28" s="76">
        <v>13.2</v>
      </c>
      <c r="F28" s="76">
        <f>SUM(第一学期细分!BL27:BM27,第二学期细分!BM495:BN495)</f>
        <v>0</v>
      </c>
      <c r="G28" s="60"/>
      <c r="H28" s="60"/>
      <c r="I28" s="61"/>
      <c r="J28" s="76"/>
      <c r="K28" s="76"/>
      <c r="L28" s="76"/>
    </row>
    <row r="29" spans="1:12">
      <c r="A29" s="2" t="s">
        <v>13</v>
      </c>
      <c r="B29" s="12">
        <v>160201125</v>
      </c>
      <c r="C29" s="13" t="s">
        <v>38</v>
      </c>
      <c r="D29" s="76">
        <f t="shared" si="0"/>
        <v>8.5</v>
      </c>
      <c r="E29" s="76">
        <v>8.5</v>
      </c>
      <c r="F29" s="76">
        <f>SUM(第一学期细分!BL28:BM28,第二学期细分!BM496:BN496)</f>
        <v>0</v>
      </c>
      <c r="G29" s="60"/>
      <c r="H29" s="60"/>
      <c r="I29" s="61"/>
      <c r="J29" s="76"/>
      <c r="K29" s="76"/>
      <c r="L29" s="76"/>
    </row>
    <row r="30" spans="1:12">
      <c r="A30" s="2" t="s">
        <v>13</v>
      </c>
      <c r="B30" s="12">
        <v>160201126</v>
      </c>
      <c r="C30" s="13" t="s">
        <v>39</v>
      </c>
      <c r="D30" s="76">
        <f t="shared" si="0"/>
        <v>1</v>
      </c>
      <c r="E30" s="76">
        <v>1</v>
      </c>
      <c r="F30" s="76">
        <f>SUM(第一学期细分!BL29:BM29,第二学期细分!BM497:BN497)</f>
        <v>0</v>
      </c>
      <c r="G30" s="60"/>
      <c r="H30" s="60"/>
      <c r="I30" s="61"/>
      <c r="J30" s="76"/>
      <c r="K30" s="76"/>
      <c r="L30" s="76"/>
    </row>
    <row r="31" spans="1:12">
      <c r="A31" s="2" t="s">
        <v>13</v>
      </c>
      <c r="B31" s="12">
        <v>160201127</v>
      </c>
      <c r="C31" s="13" t="s">
        <v>40</v>
      </c>
      <c r="D31" s="76">
        <f t="shared" si="0"/>
        <v>0</v>
      </c>
      <c r="E31" s="76">
        <v>1</v>
      </c>
      <c r="F31" s="76">
        <f>SUM(第一学期细分!BL30:BM30,第二学期细分!BM498:BN498)</f>
        <v>0</v>
      </c>
      <c r="G31" s="60"/>
      <c r="H31" s="60"/>
      <c r="I31" s="61"/>
      <c r="J31" s="76"/>
      <c r="K31" s="76">
        <v>-1</v>
      </c>
      <c r="L31" s="76" t="s">
        <v>41</v>
      </c>
    </row>
    <row r="32" spans="1:12">
      <c r="A32" s="2" t="s">
        <v>13</v>
      </c>
      <c r="B32" s="12">
        <v>160201128</v>
      </c>
      <c r="C32" s="13" t="s">
        <v>42</v>
      </c>
      <c r="D32" s="76">
        <f t="shared" si="0"/>
        <v>11.55</v>
      </c>
      <c r="E32" s="76">
        <v>12.3</v>
      </c>
      <c r="F32" s="76">
        <f>SUM(第一学期细分!BL31:BM31,第二学期细分!BM499:BN499)</f>
        <v>0.25</v>
      </c>
      <c r="G32" s="60"/>
      <c r="H32" s="60"/>
      <c r="I32" s="61"/>
      <c r="J32" s="76"/>
      <c r="K32" s="76">
        <v>-1</v>
      </c>
      <c r="L32" s="76" t="s">
        <v>41</v>
      </c>
    </row>
    <row r="33" spans="1:12">
      <c r="A33" s="2" t="s">
        <v>13</v>
      </c>
      <c r="B33" s="12">
        <v>160201129</v>
      </c>
      <c r="C33" s="13" t="s">
        <v>43</v>
      </c>
      <c r="D33" s="76">
        <f t="shared" si="0"/>
        <v>2.2</v>
      </c>
      <c r="E33" s="76">
        <v>0.2</v>
      </c>
      <c r="F33" s="76">
        <f>SUM(第一学期细分!BL32:BM32,第二学期细分!BM500:BN500)</f>
        <v>3</v>
      </c>
      <c r="G33" s="60"/>
      <c r="H33" s="60"/>
      <c r="I33" s="61"/>
      <c r="J33" s="76"/>
      <c r="K33" s="76">
        <v>-1</v>
      </c>
      <c r="L33" s="76" t="s">
        <v>41</v>
      </c>
    </row>
    <row r="34" spans="1:12">
      <c r="A34" s="2" t="s">
        <v>13</v>
      </c>
      <c r="B34" s="12">
        <v>160201130</v>
      </c>
      <c r="C34" s="13" t="s">
        <v>44</v>
      </c>
      <c r="D34" s="76">
        <f t="shared" si="0"/>
        <v>-1</v>
      </c>
      <c r="E34" s="76">
        <v>0</v>
      </c>
      <c r="F34" s="76">
        <f>SUM(第一学期细分!BL33:BM33,第二学期细分!BM501:BN501)</f>
        <v>0</v>
      </c>
      <c r="G34" s="60"/>
      <c r="H34" s="60"/>
      <c r="I34" s="61"/>
      <c r="J34" s="76"/>
      <c r="K34" s="76">
        <v>-1</v>
      </c>
      <c r="L34" s="76" t="s">
        <v>41</v>
      </c>
    </row>
    <row r="35" spans="1:12">
      <c r="A35" s="2" t="s">
        <v>13</v>
      </c>
      <c r="B35" s="12">
        <v>150101301</v>
      </c>
      <c r="C35" s="13" t="s">
        <v>45</v>
      </c>
      <c r="D35" s="76">
        <f t="shared" si="0"/>
        <v>8.95</v>
      </c>
      <c r="E35" s="76">
        <v>8.95</v>
      </c>
      <c r="F35" s="76">
        <f>SUM(第一学期细分!BL34:BM34,第二学期细分!BM502:BN502)</f>
        <v>0</v>
      </c>
      <c r="G35" s="60"/>
      <c r="H35" s="60"/>
      <c r="I35" s="61"/>
      <c r="J35" s="76"/>
      <c r="K35" s="76"/>
      <c r="L35" s="76"/>
    </row>
    <row r="36" spans="1:12">
      <c r="A36" s="2" t="s">
        <v>13</v>
      </c>
      <c r="B36" s="12">
        <v>150601107</v>
      </c>
      <c r="C36" s="14" t="s">
        <v>46</v>
      </c>
      <c r="D36" s="76">
        <f t="shared" si="0"/>
        <v>0.1</v>
      </c>
      <c r="E36" s="76">
        <v>0.1</v>
      </c>
      <c r="F36" s="76">
        <f>SUM(第一学期细分!BL35:BM35,第二学期细分!BM503:BN503)</f>
        <v>0</v>
      </c>
      <c r="G36" s="60"/>
      <c r="H36" s="60"/>
      <c r="I36" s="61"/>
      <c r="J36" s="76"/>
      <c r="K36" s="76"/>
      <c r="L36" s="76"/>
    </row>
    <row r="37" spans="1:12">
      <c r="A37" s="2" t="s">
        <v>13</v>
      </c>
      <c r="B37" s="12">
        <v>140314102</v>
      </c>
      <c r="C37" s="13" t="s">
        <v>47</v>
      </c>
      <c r="D37" s="76">
        <f t="shared" si="0"/>
        <v>-0.45</v>
      </c>
      <c r="E37" s="76">
        <v>0.55</v>
      </c>
      <c r="F37" s="76">
        <f>SUM(第一学期细分!BL36:BM36,第二学期细分!BM504:BN504)</f>
        <v>0</v>
      </c>
      <c r="G37" s="60"/>
      <c r="H37" s="60"/>
      <c r="I37" s="61"/>
      <c r="J37" s="76">
        <v>-1</v>
      </c>
      <c r="K37" s="76"/>
      <c r="L37" s="76"/>
    </row>
    <row r="38" spans="1:12">
      <c r="A38" s="2" t="s">
        <v>48</v>
      </c>
      <c r="B38" s="12">
        <v>150701311</v>
      </c>
      <c r="C38" s="13" t="s">
        <v>49</v>
      </c>
      <c r="D38" s="76">
        <f t="shared" si="0"/>
        <v>8.45</v>
      </c>
      <c r="E38" s="76">
        <v>8.45</v>
      </c>
      <c r="F38" s="76">
        <f>SUM(第一学期细分!BL37:BM37,第二学期细分!BM505:BN505)</f>
        <v>0</v>
      </c>
      <c r="G38" s="60"/>
      <c r="H38" s="60"/>
      <c r="I38" s="61"/>
      <c r="J38" s="76"/>
      <c r="K38" s="76"/>
      <c r="L38" s="76"/>
    </row>
    <row r="39" spans="1:12">
      <c r="A39" s="2" t="s">
        <v>48</v>
      </c>
      <c r="B39" s="12">
        <v>150701503</v>
      </c>
      <c r="C39" s="13" t="s">
        <v>50</v>
      </c>
      <c r="D39" s="76">
        <f t="shared" si="0"/>
        <v>5.6</v>
      </c>
      <c r="E39" s="76">
        <v>5.6</v>
      </c>
      <c r="F39" s="76">
        <f>SUM(第一学期细分!BL38:BM38,第二学期细分!BM506:BN506)</f>
        <v>0</v>
      </c>
      <c r="G39" s="60"/>
      <c r="H39" s="60"/>
      <c r="I39" s="61"/>
      <c r="J39" s="76"/>
      <c r="K39" s="76"/>
      <c r="L39" s="76"/>
    </row>
    <row r="40" spans="1:12">
      <c r="A40" s="2" t="s">
        <v>48</v>
      </c>
      <c r="B40" s="12">
        <v>160201201</v>
      </c>
      <c r="C40" s="13" t="s">
        <v>51</v>
      </c>
      <c r="D40" s="76">
        <f t="shared" si="0"/>
        <v>0.5</v>
      </c>
      <c r="E40" s="76">
        <v>0.5</v>
      </c>
      <c r="F40" s="76">
        <f>SUM(第一学期细分!BL39:BM39,第二学期细分!BM507:BN507)</f>
        <v>0</v>
      </c>
      <c r="G40" s="60"/>
      <c r="H40" s="60"/>
      <c r="I40" s="61"/>
      <c r="J40" s="76"/>
      <c r="K40" s="76"/>
      <c r="L40" s="76"/>
    </row>
    <row r="41" spans="1:12">
      <c r="A41" s="2" t="s">
        <v>48</v>
      </c>
      <c r="B41" s="12">
        <v>160201203</v>
      </c>
      <c r="C41" s="13" t="s">
        <v>52</v>
      </c>
      <c r="D41" s="76">
        <f t="shared" si="0"/>
        <v>2.15</v>
      </c>
      <c r="E41" s="76">
        <v>2.15</v>
      </c>
      <c r="F41" s="76">
        <f>SUM(第一学期细分!BL40:BM40,第二学期细分!BM508:BN508)</f>
        <v>0</v>
      </c>
      <c r="G41" s="60"/>
      <c r="H41" s="60"/>
      <c r="I41" s="61"/>
      <c r="J41" s="76"/>
      <c r="K41" s="76"/>
      <c r="L41" s="76"/>
    </row>
    <row r="42" spans="1:12">
      <c r="A42" s="2" t="s">
        <v>48</v>
      </c>
      <c r="B42" s="12">
        <v>160201204</v>
      </c>
      <c r="C42" s="13" t="s">
        <v>53</v>
      </c>
      <c r="D42" s="76">
        <f t="shared" si="0"/>
        <v>0</v>
      </c>
      <c r="E42" s="76">
        <v>0</v>
      </c>
      <c r="F42" s="76">
        <f>SUM(第一学期细分!BL41:BM41,第二学期细分!BM509:BN509)</f>
        <v>0</v>
      </c>
      <c r="G42" s="60"/>
      <c r="H42" s="60"/>
      <c r="I42" s="61"/>
      <c r="J42" s="76"/>
      <c r="K42" s="76"/>
      <c r="L42" s="76"/>
    </row>
    <row r="43" spans="1:12">
      <c r="A43" s="2" t="s">
        <v>48</v>
      </c>
      <c r="B43" s="12">
        <v>160201205</v>
      </c>
      <c r="C43" s="13" t="s">
        <v>54</v>
      </c>
      <c r="D43" s="76">
        <f t="shared" si="0"/>
        <v>1.05</v>
      </c>
      <c r="E43" s="76">
        <v>1.05</v>
      </c>
      <c r="F43" s="76">
        <f>SUM(第一学期细分!BL42:BM42,第二学期细分!BM510:BN510)</f>
        <v>0</v>
      </c>
      <c r="G43" s="60"/>
      <c r="H43" s="60"/>
      <c r="I43" s="61"/>
      <c r="J43" s="76"/>
      <c r="K43" s="76"/>
      <c r="L43" s="76"/>
    </row>
    <row r="44" spans="1:12">
      <c r="A44" s="2" t="s">
        <v>48</v>
      </c>
      <c r="B44" s="12">
        <v>160201206</v>
      </c>
      <c r="C44" s="13" t="s">
        <v>55</v>
      </c>
      <c r="D44" s="76">
        <f t="shared" si="0"/>
        <v>1.4</v>
      </c>
      <c r="E44" s="76">
        <v>1.4</v>
      </c>
      <c r="F44" s="76">
        <f>SUM(第一学期细分!BL43:BM43,第二学期细分!BM511:BN511)</f>
        <v>0</v>
      </c>
      <c r="G44" s="60"/>
      <c r="H44" s="60"/>
      <c r="I44" s="61"/>
      <c r="J44" s="76"/>
      <c r="K44" s="76"/>
      <c r="L44" s="76"/>
    </row>
    <row r="45" spans="1:12">
      <c r="A45" s="2" t="s">
        <v>48</v>
      </c>
      <c r="B45" s="12">
        <v>160201207</v>
      </c>
      <c r="C45" s="13" t="s">
        <v>56</v>
      </c>
      <c r="D45" s="76">
        <f t="shared" si="0"/>
        <v>0.9</v>
      </c>
      <c r="E45" s="76">
        <v>0.9</v>
      </c>
      <c r="F45" s="76">
        <f>SUM(第一学期细分!BL44:BM44,第二学期细分!BM512:BN512)</f>
        <v>0</v>
      </c>
      <c r="G45" s="60"/>
      <c r="H45" s="60"/>
      <c r="I45" s="61"/>
      <c r="J45" s="76"/>
      <c r="K45" s="76"/>
      <c r="L45" s="76"/>
    </row>
    <row r="46" spans="1:12">
      <c r="A46" s="2" t="s">
        <v>48</v>
      </c>
      <c r="B46" s="12">
        <v>160201209</v>
      </c>
      <c r="C46" s="13" t="s">
        <v>57</v>
      </c>
      <c r="D46" s="76">
        <f t="shared" si="0"/>
        <v>-1</v>
      </c>
      <c r="E46" s="76">
        <v>0</v>
      </c>
      <c r="F46" s="76">
        <f>SUM(第一学期细分!BL45:BM45,第二学期细分!BM513:BN513)</f>
        <v>0</v>
      </c>
      <c r="G46" s="60"/>
      <c r="H46" s="60"/>
      <c r="I46" s="61"/>
      <c r="J46" s="76"/>
      <c r="K46" s="76">
        <v>-1</v>
      </c>
      <c r="L46" s="76" t="s">
        <v>41</v>
      </c>
    </row>
    <row r="47" spans="1:12">
      <c r="A47" s="2" t="s">
        <v>48</v>
      </c>
      <c r="B47" s="12">
        <v>160201210</v>
      </c>
      <c r="C47" s="13" t="s">
        <v>58</v>
      </c>
      <c r="D47" s="76">
        <f t="shared" si="0"/>
        <v>-0.75</v>
      </c>
      <c r="E47" s="76">
        <v>0.25</v>
      </c>
      <c r="F47" s="76">
        <f>SUM(第一学期细分!BL46:BM46,第二学期细分!BM514:BN514)</f>
        <v>0</v>
      </c>
      <c r="G47" s="60"/>
      <c r="H47" s="60"/>
      <c r="I47" s="61"/>
      <c r="J47" s="76"/>
      <c r="K47" s="76">
        <v>-1</v>
      </c>
      <c r="L47" s="76" t="s">
        <v>41</v>
      </c>
    </row>
    <row r="48" spans="1:12">
      <c r="A48" s="2" t="s">
        <v>48</v>
      </c>
      <c r="B48" s="12">
        <v>160201211</v>
      </c>
      <c r="C48" s="13" t="s">
        <v>59</v>
      </c>
      <c r="D48" s="76">
        <f t="shared" si="0"/>
        <v>-1.7</v>
      </c>
      <c r="E48" s="76">
        <v>0.3</v>
      </c>
      <c r="F48" s="76">
        <f>SUM(第一学期细分!BL47:BM47,第二学期细分!BM515:BN515)</f>
        <v>0</v>
      </c>
      <c r="G48" s="60"/>
      <c r="H48" s="60"/>
      <c r="I48" s="61"/>
      <c r="J48" s="76">
        <v>-1</v>
      </c>
      <c r="K48" s="76">
        <v>-1</v>
      </c>
      <c r="L48" s="76" t="s">
        <v>41</v>
      </c>
    </row>
    <row r="49" spans="1:12">
      <c r="A49" s="2" t="s">
        <v>48</v>
      </c>
      <c r="B49" s="12">
        <v>160201212</v>
      </c>
      <c r="C49" s="13" t="s">
        <v>60</v>
      </c>
      <c r="D49" s="76">
        <f t="shared" si="0"/>
        <v>-0.5</v>
      </c>
      <c r="E49" s="76">
        <v>0.5</v>
      </c>
      <c r="F49" s="76">
        <f>SUM(第一学期细分!BL48:BM48,第二学期细分!BM516:BN516)</f>
        <v>0</v>
      </c>
      <c r="G49" s="60"/>
      <c r="H49" s="60"/>
      <c r="I49" s="61"/>
      <c r="J49" s="76"/>
      <c r="K49" s="76">
        <v>-1</v>
      </c>
      <c r="L49" s="76" t="s">
        <v>41</v>
      </c>
    </row>
    <row r="50" spans="1:12">
      <c r="A50" s="2" t="s">
        <v>48</v>
      </c>
      <c r="B50" s="15">
        <v>160201213</v>
      </c>
      <c r="C50" s="16" t="s">
        <v>61</v>
      </c>
      <c r="D50" s="76">
        <f t="shared" si="0"/>
        <v>0.5</v>
      </c>
      <c r="E50" s="76">
        <v>1.5</v>
      </c>
      <c r="F50" s="76">
        <f>SUM(第一学期细分!BL49:BM49,第二学期细分!BM517:BN517)</f>
        <v>0</v>
      </c>
      <c r="G50" s="60"/>
      <c r="H50" s="60"/>
      <c r="I50" s="61"/>
      <c r="J50" s="76"/>
      <c r="K50" s="76">
        <v>-1</v>
      </c>
      <c r="L50" s="76" t="s">
        <v>62</v>
      </c>
    </row>
    <row r="51" spans="1:12">
      <c r="A51" s="2" t="s">
        <v>48</v>
      </c>
      <c r="B51" s="15">
        <v>160201214</v>
      </c>
      <c r="C51" s="16" t="s">
        <v>63</v>
      </c>
      <c r="D51" s="76">
        <f t="shared" si="0"/>
        <v>-0.5</v>
      </c>
      <c r="E51" s="76">
        <v>0.5</v>
      </c>
      <c r="F51" s="76">
        <f>SUM(第一学期细分!BL50:BM50,第二学期细分!BM518:BN518)</f>
        <v>0</v>
      </c>
      <c r="G51" s="60"/>
      <c r="H51" s="60"/>
      <c r="I51" s="61"/>
      <c r="J51" s="76"/>
      <c r="K51" s="76">
        <v>-1</v>
      </c>
      <c r="L51" s="76" t="s">
        <v>62</v>
      </c>
    </row>
    <row r="52" spans="1:12">
      <c r="A52" s="2" t="s">
        <v>48</v>
      </c>
      <c r="B52" s="15">
        <v>160201215</v>
      </c>
      <c r="C52" s="16" t="s">
        <v>64</v>
      </c>
      <c r="D52" s="76">
        <f t="shared" si="0"/>
        <v>5.45</v>
      </c>
      <c r="E52" s="76">
        <v>6.45</v>
      </c>
      <c r="F52" s="76">
        <f>SUM(第一学期细分!BL51:BM51,第二学期细分!BM519:BN519)</f>
        <v>0</v>
      </c>
      <c r="G52" s="60"/>
      <c r="H52" s="60"/>
      <c r="I52" s="61"/>
      <c r="J52" s="76"/>
      <c r="K52" s="76">
        <v>-1</v>
      </c>
      <c r="L52" s="76" t="s">
        <v>62</v>
      </c>
    </row>
    <row r="53" spans="1:12">
      <c r="A53" s="2" t="s">
        <v>48</v>
      </c>
      <c r="B53" s="15">
        <v>160201216</v>
      </c>
      <c r="C53" s="16" t="s">
        <v>65</v>
      </c>
      <c r="D53" s="76">
        <f t="shared" si="0"/>
        <v>0.5</v>
      </c>
      <c r="E53" s="76">
        <v>1.5</v>
      </c>
      <c r="F53" s="76">
        <f>SUM(第一学期细分!BL52:BM52,第二学期细分!BM520:BN520)</f>
        <v>0</v>
      </c>
      <c r="G53" s="60"/>
      <c r="H53" s="60"/>
      <c r="I53" s="61"/>
      <c r="J53" s="76"/>
      <c r="K53" s="76">
        <v>-1</v>
      </c>
      <c r="L53" s="76" t="s">
        <v>62</v>
      </c>
    </row>
    <row r="54" spans="1:12">
      <c r="A54" s="2" t="s">
        <v>48</v>
      </c>
      <c r="B54" s="15">
        <v>160201217</v>
      </c>
      <c r="C54" s="16" t="s">
        <v>66</v>
      </c>
      <c r="D54" s="76">
        <f t="shared" si="0"/>
        <v>-0.2</v>
      </c>
      <c r="E54" s="76">
        <v>1.8</v>
      </c>
      <c r="F54" s="76">
        <f>SUM(第一学期细分!BL53:BM53,第二学期细分!BM521:BN521)</f>
        <v>0</v>
      </c>
      <c r="G54" s="60"/>
      <c r="H54" s="60"/>
      <c r="I54" s="61"/>
      <c r="J54" s="76">
        <v>-1</v>
      </c>
      <c r="K54" s="76">
        <v>-1</v>
      </c>
      <c r="L54" s="76" t="s">
        <v>62</v>
      </c>
    </row>
    <row r="55" spans="1:12">
      <c r="A55" s="2" t="s">
        <v>48</v>
      </c>
      <c r="B55" s="15">
        <v>160201218</v>
      </c>
      <c r="C55" s="16" t="s">
        <v>67</v>
      </c>
      <c r="D55" s="76">
        <f t="shared" si="0"/>
        <v>-1</v>
      </c>
      <c r="E55" s="76">
        <v>0</v>
      </c>
      <c r="F55" s="76">
        <f>SUM(第一学期细分!BL54:BM54,第二学期细分!BM522:BN522)</f>
        <v>0</v>
      </c>
      <c r="G55" s="60"/>
      <c r="H55" s="60"/>
      <c r="I55" s="61"/>
      <c r="J55" s="76"/>
      <c r="K55" s="76">
        <v>-1</v>
      </c>
      <c r="L55" s="76" t="s">
        <v>62</v>
      </c>
    </row>
    <row r="56" spans="1:12">
      <c r="A56" s="2" t="s">
        <v>48</v>
      </c>
      <c r="B56" s="15">
        <v>160201219</v>
      </c>
      <c r="C56" s="16" t="s">
        <v>68</v>
      </c>
      <c r="D56" s="76">
        <f t="shared" si="0"/>
        <v>-0.5</v>
      </c>
      <c r="E56" s="76">
        <v>0.5</v>
      </c>
      <c r="F56" s="76">
        <f>SUM(第一学期细分!BL55:BM55,第二学期细分!BM523:BN523)</f>
        <v>0</v>
      </c>
      <c r="G56" s="60"/>
      <c r="H56" s="60"/>
      <c r="I56" s="61"/>
      <c r="J56" s="76"/>
      <c r="K56" s="76">
        <v>-1</v>
      </c>
      <c r="L56" s="76" t="s">
        <v>62</v>
      </c>
    </row>
    <row r="57" spans="1:12">
      <c r="A57" s="2" t="s">
        <v>48</v>
      </c>
      <c r="B57" s="15">
        <v>160201220</v>
      </c>
      <c r="C57" s="16" t="s">
        <v>69</v>
      </c>
      <c r="D57" s="76">
        <f t="shared" si="0"/>
        <v>1</v>
      </c>
      <c r="E57" s="76">
        <v>2</v>
      </c>
      <c r="F57" s="76">
        <f>SUM(第一学期细分!BL56:BM56,第二学期细分!BM524:BN524)</f>
        <v>0</v>
      </c>
      <c r="G57" s="60"/>
      <c r="H57" s="60"/>
      <c r="I57" s="61"/>
      <c r="J57" s="76"/>
      <c r="K57" s="76">
        <v>-1</v>
      </c>
      <c r="L57" s="76" t="s">
        <v>62</v>
      </c>
    </row>
    <row r="58" spans="1:12">
      <c r="A58" s="2" t="s">
        <v>48</v>
      </c>
      <c r="B58" s="12">
        <v>160201221</v>
      </c>
      <c r="C58" s="13" t="s">
        <v>70</v>
      </c>
      <c r="D58" s="76">
        <f t="shared" si="0"/>
        <v>6.95</v>
      </c>
      <c r="E58" s="76">
        <v>6.95</v>
      </c>
      <c r="F58" s="76">
        <f>SUM(第一学期细分!BL57:BM57,第二学期细分!BM525:BN525)</f>
        <v>0</v>
      </c>
      <c r="G58" s="60"/>
      <c r="H58" s="60"/>
      <c r="I58" s="61"/>
      <c r="J58" s="76"/>
      <c r="K58" s="76"/>
      <c r="L58" s="76"/>
    </row>
    <row r="59" spans="1:12">
      <c r="A59" s="2" t="s">
        <v>48</v>
      </c>
      <c r="B59" s="12">
        <v>160201223</v>
      </c>
      <c r="C59" s="13" t="s">
        <v>71</v>
      </c>
      <c r="D59" s="76">
        <f t="shared" si="0"/>
        <v>9.9</v>
      </c>
      <c r="E59" s="76">
        <v>9.9</v>
      </c>
      <c r="F59" s="76">
        <f>SUM(第一学期细分!BL58:BM58,第二学期细分!BM526:BN526)</f>
        <v>0</v>
      </c>
      <c r="G59" s="60"/>
      <c r="H59" s="60"/>
      <c r="I59" s="61"/>
      <c r="J59" s="76"/>
      <c r="K59" s="76"/>
      <c r="L59" s="76"/>
    </row>
    <row r="60" spans="1:12">
      <c r="A60" s="2" t="s">
        <v>48</v>
      </c>
      <c r="B60" s="12">
        <v>160201224</v>
      </c>
      <c r="C60" s="13" t="s">
        <v>72</v>
      </c>
      <c r="D60" s="76">
        <f t="shared" si="0"/>
        <v>7.95</v>
      </c>
      <c r="E60" s="76">
        <v>7.95</v>
      </c>
      <c r="F60" s="76">
        <f>SUM(第一学期细分!BL59:BM59,第二学期细分!BM527:BN527)</f>
        <v>0</v>
      </c>
      <c r="G60" s="60"/>
      <c r="H60" s="60"/>
      <c r="I60" s="61"/>
      <c r="J60" s="76"/>
      <c r="K60" s="76"/>
      <c r="L60" s="76"/>
    </row>
    <row r="61" spans="1:12">
      <c r="A61" s="2" t="s">
        <v>48</v>
      </c>
      <c r="B61" s="12">
        <v>160201225</v>
      </c>
      <c r="C61" s="13" t="s">
        <v>73</v>
      </c>
      <c r="D61" s="76">
        <f t="shared" si="0"/>
        <v>10</v>
      </c>
      <c r="E61" s="76">
        <v>10</v>
      </c>
      <c r="F61" s="76">
        <f>SUM(第一学期细分!BL60:BM60,第二学期细分!BM528:BN528)</f>
        <v>0</v>
      </c>
      <c r="G61" s="60"/>
      <c r="H61" s="60"/>
      <c r="I61" s="61"/>
      <c r="J61" s="76"/>
      <c r="K61" s="76"/>
      <c r="L61" s="76"/>
    </row>
    <row r="62" spans="1:12">
      <c r="A62" s="2" t="s">
        <v>48</v>
      </c>
      <c r="B62" s="12">
        <v>160201226</v>
      </c>
      <c r="C62" s="13" t="s">
        <v>74</v>
      </c>
      <c r="D62" s="76">
        <f t="shared" si="0"/>
        <v>0.5</v>
      </c>
      <c r="E62" s="76">
        <v>0.5</v>
      </c>
      <c r="F62" s="76">
        <f>SUM(第一学期细分!BL61:BM61,第二学期细分!BM529:BN529)</f>
        <v>0</v>
      </c>
      <c r="G62" s="60"/>
      <c r="H62" s="60"/>
      <c r="I62" s="61"/>
      <c r="J62" s="76"/>
      <c r="K62" s="76"/>
      <c r="L62" s="76"/>
    </row>
    <row r="63" spans="1:12">
      <c r="A63" s="2" t="s">
        <v>48</v>
      </c>
      <c r="B63" s="12">
        <v>160201227</v>
      </c>
      <c r="C63" s="13" t="s">
        <v>75</v>
      </c>
      <c r="D63" s="76">
        <f t="shared" si="0"/>
        <v>0.5</v>
      </c>
      <c r="E63" s="76">
        <v>0.5</v>
      </c>
      <c r="F63" s="76">
        <f>SUM(第一学期细分!BL62:BM62,第二学期细分!BM530:BN530)</f>
        <v>0</v>
      </c>
      <c r="G63" s="60"/>
      <c r="H63" s="60"/>
      <c r="I63" s="61"/>
      <c r="J63" s="76"/>
      <c r="K63" s="76"/>
      <c r="L63" s="76"/>
    </row>
    <row r="64" spans="1:12">
      <c r="A64" s="2" t="s">
        <v>48</v>
      </c>
      <c r="B64" s="12">
        <v>160201228</v>
      </c>
      <c r="C64" s="13" t="s">
        <v>76</v>
      </c>
      <c r="D64" s="76">
        <f t="shared" si="0"/>
        <v>1.6</v>
      </c>
      <c r="E64" s="76">
        <v>1.6</v>
      </c>
      <c r="F64" s="76">
        <f>SUM(第一学期细分!BL63:BM63,第二学期细分!BM531:BN531)</f>
        <v>0</v>
      </c>
      <c r="G64" s="60"/>
      <c r="H64" s="60"/>
      <c r="I64" s="61"/>
      <c r="J64" s="76"/>
      <c r="K64" s="76"/>
      <c r="L64" s="76"/>
    </row>
    <row r="65" spans="1:12">
      <c r="A65" s="2" t="s">
        <v>48</v>
      </c>
      <c r="B65" s="12">
        <v>160201229</v>
      </c>
      <c r="C65" s="13" t="s">
        <v>77</v>
      </c>
      <c r="D65" s="76">
        <f t="shared" si="0"/>
        <v>5.65</v>
      </c>
      <c r="E65" s="76">
        <v>5.65</v>
      </c>
      <c r="F65" s="76">
        <f>SUM(第一学期细分!BL64:BM64,第二学期细分!BM532:BN532)</f>
        <v>0</v>
      </c>
      <c r="G65" s="60"/>
      <c r="H65" s="60"/>
      <c r="I65" s="61"/>
      <c r="J65" s="76"/>
      <c r="K65" s="76"/>
      <c r="L65" s="76"/>
    </row>
    <row r="66" spans="1:12">
      <c r="A66" s="2" t="s">
        <v>48</v>
      </c>
      <c r="B66" s="12">
        <v>160201230</v>
      </c>
      <c r="C66" s="13" t="s">
        <v>78</v>
      </c>
      <c r="D66" s="76">
        <f t="shared" si="0"/>
        <v>3.2</v>
      </c>
      <c r="E66" s="76">
        <v>3.2</v>
      </c>
      <c r="F66" s="76">
        <f>SUM(第一学期细分!BL65:BM65,第二学期细分!BM533:BN533)</f>
        <v>0</v>
      </c>
      <c r="G66" s="60"/>
      <c r="H66" s="60"/>
      <c r="I66" s="61"/>
      <c r="J66" s="76"/>
      <c r="K66" s="76"/>
      <c r="L66" s="76"/>
    </row>
    <row r="67" spans="1:12">
      <c r="A67" s="2" t="s">
        <v>79</v>
      </c>
      <c r="B67" s="22">
        <v>160201303</v>
      </c>
      <c r="C67" s="23" t="s">
        <v>80</v>
      </c>
      <c r="D67" s="76">
        <f t="shared" si="0"/>
        <v>0.2</v>
      </c>
      <c r="E67" s="76">
        <v>0.2</v>
      </c>
      <c r="F67" s="76">
        <f>SUM(第一学期细分!BL66:BM66,第二学期细分!BM534:BN534)</f>
        <v>0</v>
      </c>
      <c r="G67" s="60"/>
      <c r="H67" s="60"/>
      <c r="I67" s="61"/>
      <c r="J67" s="76"/>
      <c r="K67" s="76"/>
      <c r="L67" s="76"/>
    </row>
    <row r="68" spans="1:12">
      <c r="A68" s="2" t="s">
        <v>79</v>
      </c>
      <c r="B68" s="22">
        <v>160201304</v>
      </c>
      <c r="C68" s="23" t="s">
        <v>81</v>
      </c>
      <c r="D68" s="76">
        <f t="shared" si="0"/>
        <v>0.25</v>
      </c>
      <c r="E68" s="76">
        <v>0.25</v>
      </c>
      <c r="F68" s="76">
        <f>SUM(第一学期细分!BL67:BM67,第二学期细分!BM535:BN535)</f>
        <v>0</v>
      </c>
      <c r="G68" s="60"/>
      <c r="H68" s="60"/>
      <c r="I68" s="61"/>
      <c r="J68" s="76"/>
      <c r="K68" s="76"/>
      <c r="L68" s="76"/>
    </row>
    <row r="69" spans="1:12">
      <c r="A69" s="2" t="s">
        <v>79</v>
      </c>
      <c r="B69" s="22">
        <v>160201305</v>
      </c>
      <c r="C69" s="23" t="s">
        <v>82</v>
      </c>
      <c r="D69" s="76">
        <f t="shared" si="0"/>
        <v>-0.8</v>
      </c>
      <c r="E69" s="76">
        <v>0.2</v>
      </c>
      <c r="F69" s="76">
        <f>SUM(第一学期细分!BL68:BM68,第二学期细分!BM536:BN536)</f>
        <v>0</v>
      </c>
      <c r="G69" s="60"/>
      <c r="H69" s="60"/>
      <c r="I69" s="61"/>
      <c r="J69" s="76">
        <v>-1</v>
      </c>
      <c r="K69" s="76"/>
      <c r="L69" s="76"/>
    </row>
    <row r="70" spans="1:12">
      <c r="A70" s="2" t="s">
        <v>79</v>
      </c>
      <c r="B70" s="22">
        <v>160201306</v>
      </c>
      <c r="C70" s="23" t="s">
        <v>83</v>
      </c>
      <c r="D70" s="76">
        <f t="shared" si="0"/>
        <v>5.8</v>
      </c>
      <c r="E70" s="76">
        <v>5.8</v>
      </c>
      <c r="F70" s="76">
        <f>SUM(第一学期细分!BL69:BM69,第二学期细分!BM537:BN537)</f>
        <v>0</v>
      </c>
      <c r="G70" s="60"/>
      <c r="H70" s="60"/>
      <c r="I70" s="61"/>
      <c r="J70" s="76"/>
      <c r="K70" s="76"/>
      <c r="L70" s="76"/>
    </row>
    <row r="71" spans="1:12">
      <c r="A71" s="2" t="s">
        <v>79</v>
      </c>
      <c r="B71" s="22">
        <v>160201307</v>
      </c>
      <c r="C71" s="23" t="s">
        <v>84</v>
      </c>
      <c r="D71" s="76">
        <f t="shared" ref="D71:D134" si="1">SUM(E71+F71+G71+H71+J71+K71)</f>
        <v>12.65</v>
      </c>
      <c r="E71" s="76">
        <v>12.65</v>
      </c>
      <c r="F71" s="76">
        <f>SUM(第一学期细分!BL70:BM70,第二学期细分!BM538:BN538)</f>
        <v>0</v>
      </c>
      <c r="G71" s="60"/>
      <c r="H71" s="60"/>
      <c r="I71" s="61"/>
      <c r="J71" s="76"/>
      <c r="K71" s="76"/>
      <c r="L71" s="76"/>
    </row>
    <row r="72" spans="1:12">
      <c r="A72" s="2" t="s">
        <v>79</v>
      </c>
      <c r="B72" s="22">
        <v>160201308</v>
      </c>
      <c r="C72" s="23" t="s">
        <v>85</v>
      </c>
      <c r="D72" s="76">
        <f t="shared" si="1"/>
        <v>3.7</v>
      </c>
      <c r="E72" s="76">
        <v>3.7</v>
      </c>
      <c r="F72" s="76">
        <f>SUM(第一学期细分!BL71:BM71,第二学期细分!BM539:BN539)</f>
        <v>0</v>
      </c>
      <c r="G72" s="60"/>
      <c r="H72" s="60"/>
      <c r="I72" s="61"/>
      <c r="J72" s="76"/>
      <c r="K72" s="76"/>
      <c r="L72" s="76"/>
    </row>
    <row r="73" spans="1:12">
      <c r="A73" s="2" t="s">
        <v>79</v>
      </c>
      <c r="B73" s="22">
        <v>160201310</v>
      </c>
      <c r="C73" s="23" t="s">
        <v>86</v>
      </c>
      <c r="D73" s="76">
        <f t="shared" si="1"/>
        <v>0.3</v>
      </c>
      <c r="E73" s="76">
        <v>0.3</v>
      </c>
      <c r="F73" s="76">
        <f>SUM(第一学期细分!BL72:BM72,第二学期细分!BM540:BN540)</f>
        <v>0</v>
      </c>
      <c r="G73" s="60"/>
      <c r="H73" s="60"/>
      <c r="I73" s="61"/>
      <c r="J73" s="76"/>
      <c r="K73" s="76"/>
      <c r="L73" s="76"/>
    </row>
    <row r="74" spans="1:12">
      <c r="A74" s="2" t="s">
        <v>79</v>
      </c>
      <c r="B74" s="22">
        <v>160201311</v>
      </c>
      <c r="C74" s="23" t="s">
        <v>87</v>
      </c>
      <c r="D74" s="76">
        <f t="shared" si="1"/>
        <v>0.9</v>
      </c>
      <c r="E74" s="76">
        <v>0.9</v>
      </c>
      <c r="F74" s="76">
        <f>SUM(第一学期细分!BL73:BM73,第二学期细分!BM541:BN541)</f>
        <v>0</v>
      </c>
      <c r="G74" s="60"/>
      <c r="H74" s="60"/>
      <c r="I74" s="61"/>
      <c r="J74" s="76"/>
      <c r="K74" s="76"/>
      <c r="L74" s="76"/>
    </row>
    <row r="75" spans="1:12">
      <c r="A75" s="2" t="s">
        <v>79</v>
      </c>
      <c r="B75" s="22">
        <v>160201312</v>
      </c>
      <c r="C75" s="23" t="s">
        <v>88</v>
      </c>
      <c r="D75" s="76">
        <f t="shared" si="1"/>
        <v>0.9</v>
      </c>
      <c r="E75" s="76">
        <v>0.9</v>
      </c>
      <c r="F75" s="76">
        <f>SUM(第一学期细分!BL74:BM74,第二学期细分!BM542:BN542)</f>
        <v>0</v>
      </c>
      <c r="G75" s="60"/>
      <c r="H75" s="60"/>
      <c r="I75" s="61"/>
      <c r="J75" s="76"/>
      <c r="K75" s="76"/>
      <c r="L75" s="76"/>
    </row>
    <row r="76" spans="1:12">
      <c r="A76" s="2" t="s">
        <v>79</v>
      </c>
      <c r="B76" s="22">
        <v>160201313</v>
      </c>
      <c r="C76" s="23" t="s">
        <v>89</v>
      </c>
      <c r="D76" s="76">
        <f t="shared" si="1"/>
        <v>2.4</v>
      </c>
      <c r="E76" s="76">
        <v>2.4</v>
      </c>
      <c r="F76" s="76">
        <f>SUM(第一学期细分!BL75:BM75,第二学期细分!BM543:BN543)</f>
        <v>0</v>
      </c>
      <c r="G76" s="60"/>
      <c r="H76" s="60"/>
      <c r="I76" s="61"/>
      <c r="J76" s="76"/>
      <c r="K76" s="76"/>
      <c r="L76" s="76"/>
    </row>
    <row r="77" spans="1:12">
      <c r="A77" s="2" t="s">
        <v>79</v>
      </c>
      <c r="B77" s="22">
        <v>160201314</v>
      </c>
      <c r="C77" s="23" t="s">
        <v>90</v>
      </c>
      <c r="D77" s="76">
        <f t="shared" si="1"/>
        <v>0.4</v>
      </c>
      <c r="E77" s="76">
        <v>0.9</v>
      </c>
      <c r="F77" s="76">
        <f>SUM(第一学期细分!BL76:BM76,第二学期细分!BM544:BN544)</f>
        <v>0</v>
      </c>
      <c r="G77" s="60"/>
      <c r="H77" s="60"/>
      <c r="I77" s="61"/>
      <c r="J77" s="76">
        <v>-0.5</v>
      </c>
      <c r="K77" s="76"/>
      <c r="L77" s="76"/>
    </row>
    <row r="78" spans="1:12">
      <c r="A78" s="2" t="s">
        <v>79</v>
      </c>
      <c r="B78" s="22">
        <v>160201315</v>
      </c>
      <c r="C78" s="23" t="s">
        <v>91</v>
      </c>
      <c r="D78" s="76">
        <f t="shared" si="1"/>
        <v>-1.6</v>
      </c>
      <c r="E78" s="76">
        <v>0.4</v>
      </c>
      <c r="F78" s="76">
        <f>SUM(第一学期细分!BL77:BM77,第二学期细分!BM545:BN545)</f>
        <v>0</v>
      </c>
      <c r="G78" s="60"/>
      <c r="H78" s="60"/>
      <c r="I78" s="61"/>
      <c r="J78" s="76">
        <v>-2</v>
      </c>
      <c r="K78" s="76"/>
      <c r="L78" s="76"/>
    </row>
    <row r="79" spans="1:12">
      <c r="A79" s="2" t="s">
        <v>79</v>
      </c>
      <c r="B79" s="22">
        <v>160201316</v>
      </c>
      <c r="C79" s="23" t="s">
        <v>92</v>
      </c>
      <c r="D79" s="76">
        <f t="shared" si="1"/>
        <v>0.8</v>
      </c>
      <c r="E79" s="76">
        <v>0.8</v>
      </c>
      <c r="F79" s="76">
        <f>SUM(第一学期细分!BL78:BM78,第二学期细分!BM546:BN546)</f>
        <v>0</v>
      </c>
      <c r="G79" s="60"/>
      <c r="H79" s="60"/>
      <c r="I79" s="61"/>
      <c r="J79" s="76"/>
      <c r="K79" s="76"/>
      <c r="L79" s="76"/>
    </row>
    <row r="80" spans="1:12">
      <c r="A80" s="2" t="s">
        <v>79</v>
      </c>
      <c r="B80" s="22">
        <v>160201317</v>
      </c>
      <c r="C80" s="23" t="s">
        <v>93</v>
      </c>
      <c r="D80" s="76">
        <f t="shared" si="1"/>
        <v>2.25</v>
      </c>
      <c r="E80" s="76">
        <v>2.75</v>
      </c>
      <c r="F80" s="76">
        <f>SUM(第一学期细分!BL79:BM79,第二学期细分!BM547:BN547)</f>
        <v>0</v>
      </c>
      <c r="G80" s="60"/>
      <c r="H80" s="60"/>
      <c r="I80" s="61"/>
      <c r="J80" s="76">
        <v>-0.5</v>
      </c>
      <c r="K80" s="76"/>
      <c r="L80" s="76"/>
    </row>
    <row r="81" spans="1:12">
      <c r="A81" s="2" t="s">
        <v>79</v>
      </c>
      <c r="B81" s="22">
        <v>160201318</v>
      </c>
      <c r="C81" s="23" t="s">
        <v>94</v>
      </c>
      <c r="D81" s="76">
        <f t="shared" si="1"/>
        <v>8.7</v>
      </c>
      <c r="E81" s="76">
        <v>8.7</v>
      </c>
      <c r="F81" s="76">
        <f>SUM(第一学期细分!BL80:BM80,第二学期细分!BM548:BN548)</f>
        <v>0</v>
      </c>
      <c r="G81" s="60"/>
      <c r="H81" s="60"/>
      <c r="I81" s="61"/>
      <c r="J81" s="76"/>
      <c r="K81" s="76"/>
      <c r="L81" s="76"/>
    </row>
    <row r="82" spans="1:12">
      <c r="A82" s="2" t="s">
        <v>79</v>
      </c>
      <c r="B82" s="22">
        <v>160201319</v>
      </c>
      <c r="C82" s="23" t="s">
        <v>95</v>
      </c>
      <c r="D82" s="76">
        <f t="shared" si="1"/>
        <v>0.3</v>
      </c>
      <c r="E82" s="76">
        <v>0.3</v>
      </c>
      <c r="F82" s="76">
        <f>SUM(第一学期细分!BL81:BM81,第二学期细分!BM549:BN549)</f>
        <v>0</v>
      </c>
      <c r="G82" s="60"/>
      <c r="H82" s="60"/>
      <c r="I82" s="61"/>
      <c r="J82" s="76"/>
      <c r="K82" s="76"/>
      <c r="L82" s="76"/>
    </row>
    <row r="83" spans="1:12">
      <c r="A83" s="2" t="s">
        <v>79</v>
      </c>
      <c r="B83" s="22">
        <v>160201320</v>
      </c>
      <c r="C83" s="23" t="s">
        <v>96</v>
      </c>
      <c r="D83" s="76">
        <f t="shared" si="1"/>
        <v>6.35</v>
      </c>
      <c r="E83" s="76">
        <v>6.35</v>
      </c>
      <c r="F83" s="76">
        <f>SUM(第一学期细分!BL82:BM82,第二学期细分!BM550:BN550)</f>
        <v>0</v>
      </c>
      <c r="G83" s="60"/>
      <c r="H83" s="60"/>
      <c r="I83" s="61"/>
      <c r="J83" s="76"/>
      <c r="K83" s="76"/>
      <c r="L83" s="76"/>
    </row>
    <row r="84" spans="1:12">
      <c r="A84" s="2" t="s">
        <v>79</v>
      </c>
      <c r="B84" s="22">
        <v>160201321</v>
      </c>
      <c r="C84" s="23" t="s">
        <v>97</v>
      </c>
      <c r="D84" s="76">
        <f t="shared" si="1"/>
        <v>12.55</v>
      </c>
      <c r="E84" s="76">
        <v>12.55</v>
      </c>
      <c r="F84" s="76">
        <f>SUM(第一学期细分!BL83:BM83,第二学期细分!BM551:BN551)</f>
        <v>0</v>
      </c>
      <c r="G84" s="60"/>
      <c r="H84" s="60"/>
      <c r="I84" s="61"/>
      <c r="J84" s="76"/>
      <c r="K84" s="76"/>
      <c r="L84" s="76"/>
    </row>
    <row r="85" spans="1:12">
      <c r="A85" s="2" t="s">
        <v>79</v>
      </c>
      <c r="B85" s="22">
        <v>160201322</v>
      </c>
      <c r="C85" s="23" t="s">
        <v>98</v>
      </c>
      <c r="D85" s="76">
        <f t="shared" si="1"/>
        <v>0.3</v>
      </c>
      <c r="E85" s="76">
        <v>0.3</v>
      </c>
      <c r="F85" s="76">
        <f>SUM(第一学期细分!BL84:BM84,第二学期细分!BM552:BN552)</f>
        <v>0</v>
      </c>
      <c r="G85" s="60"/>
      <c r="H85" s="60"/>
      <c r="I85" s="61"/>
      <c r="J85" s="76"/>
      <c r="K85" s="76"/>
      <c r="L85" s="76"/>
    </row>
    <row r="86" spans="1:12">
      <c r="A86" s="2" t="s">
        <v>79</v>
      </c>
      <c r="B86" s="22">
        <v>160201323</v>
      </c>
      <c r="C86" s="23" t="s">
        <v>99</v>
      </c>
      <c r="D86" s="76">
        <f t="shared" si="1"/>
        <v>2.3</v>
      </c>
      <c r="E86" s="76">
        <v>2.3</v>
      </c>
      <c r="F86" s="76">
        <f>SUM(第一学期细分!BL85:BM85,第二学期细分!BM553:BN553)</f>
        <v>0</v>
      </c>
      <c r="G86" s="60"/>
      <c r="H86" s="60"/>
      <c r="I86" s="61"/>
      <c r="J86" s="76"/>
      <c r="K86" s="76"/>
      <c r="L86" s="76"/>
    </row>
    <row r="87" spans="1:12">
      <c r="A87" s="2" t="s">
        <v>79</v>
      </c>
      <c r="B87" s="22">
        <v>160201324</v>
      </c>
      <c r="C87" s="23" t="s">
        <v>100</v>
      </c>
      <c r="D87" s="76">
        <f t="shared" si="1"/>
        <v>5.7</v>
      </c>
      <c r="E87" s="76">
        <v>6.2</v>
      </c>
      <c r="F87" s="76">
        <f>SUM(第一学期细分!BL86:BM86,第二学期细分!BM554:BN554)</f>
        <v>0</v>
      </c>
      <c r="G87" s="60"/>
      <c r="H87" s="60"/>
      <c r="I87" s="61"/>
      <c r="J87" s="76">
        <v>-0.5</v>
      </c>
      <c r="K87" s="76"/>
      <c r="L87" s="76"/>
    </row>
    <row r="88" spans="1:12">
      <c r="A88" s="2" t="s">
        <v>79</v>
      </c>
      <c r="B88" s="22">
        <v>160201325</v>
      </c>
      <c r="C88" s="23" t="s">
        <v>101</v>
      </c>
      <c r="D88" s="76">
        <f t="shared" si="1"/>
        <v>4.65</v>
      </c>
      <c r="E88" s="76">
        <v>4.65</v>
      </c>
      <c r="F88" s="76">
        <f>SUM(第一学期细分!BL87:BM87,第二学期细分!BM555:BN555)</f>
        <v>0</v>
      </c>
      <c r="G88" s="60"/>
      <c r="H88" s="60"/>
      <c r="I88" s="61"/>
      <c r="J88" s="76"/>
      <c r="K88" s="76"/>
      <c r="L88" s="76"/>
    </row>
    <row r="89" spans="1:12">
      <c r="A89" s="2" t="s">
        <v>79</v>
      </c>
      <c r="B89" s="22">
        <v>160201326</v>
      </c>
      <c r="C89" s="23" t="s">
        <v>102</v>
      </c>
      <c r="D89" s="76">
        <f t="shared" si="1"/>
        <v>5.8</v>
      </c>
      <c r="E89" s="76">
        <v>5.8</v>
      </c>
      <c r="F89" s="76">
        <f>SUM(第一学期细分!BL88:BM88,第二学期细分!BM556:BN556)</f>
        <v>0</v>
      </c>
      <c r="G89" s="60"/>
      <c r="H89" s="60"/>
      <c r="I89" s="61"/>
      <c r="J89" s="76"/>
      <c r="K89" s="76"/>
      <c r="L89" s="76"/>
    </row>
    <row r="90" spans="1:12">
      <c r="A90" s="2" t="s">
        <v>79</v>
      </c>
      <c r="B90" s="22">
        <v>160201327</v>
      </c>
      <c r="C90" s="23" t="s">
        <v>103</v>
      </c>
      <c r="D90" s="76">
        <f t="shared" si="1"/>
        <v>9.85</v>
      </c>
      <c r="E90" s="76">
        <v>9.85</v>
      </c>
      <c r="F90" s="76">
        <f>SUM(第一学期细分!BL89:BM89,第二学期细分!BM557:BN557)</f>
        <v>0</v>
      </c>
      <c r="G90" s="60"/>
      <c r="H90" s="60"/>
      <c r="I90" s="61"/>
      <c r="J90" s="76"/>
      <c r="K90" s="76"/>
      <c r="L90" s="76"/>
    </row>
    <row r="91" spans="1:12">
      <c r="A91" s="2" t="s">
        <v>79</v>
      </c>
      <c r="B91" s="22">
        <v>160201328</v>
      </c>
      <c r="C91" s="23" t="s">
        <v>104</v>
      </c>
      <c r="D91" s="76">
        <f t="shared" si="1"/>
        <v>8</v>
      </c>
      <c r="E91" s="76">
        <v>8.5</v>
      </c>
      <c r="F91" s="76">
        <f>SUM(第一学期细分!BL90:BM90,第二学期细分!BM558:BN558)</f>
        <v>0</v>
      </c>
      <c r="G91" s="60"/>
      <c r="H91" s="60"/>
      <c r="I91" s="61"/>
      <c r="J91" s="76">
        <v>-0.5</v>
      </c>
      <c r="K91" s="76"/>
      <c r="L91" s="76"/>
    </row>
    <row r="92" spans="1:12">
      <c r="A92" s="2" t="s">
        <v>79</v>
      </c>
      <c r="B92" s="22">
        <v>160201329</v>
      </c>
      <c r="C92" s="23" t="s">
        <v>105</v>
      </c>
      <c r="D92" s="76">
        <f t="shared" si="1"/>
        <v>0.9</v>
      </c>
      <c r="E92" s="76">
        <v>0.9</v>
      </c>
      <c r="F92" s="76">
        <f>SUM(第一学期细分!BL91:BM91,第二学期细分!BM559:BN559)</f>
        <v>0</v>
      </c>
      <c r="G92" s="60"/>
      <c r="H92" s="60"/>
      <c r="I92" s="61"/>
      <c r="J92" s="76"/>
      <c r="K92" s="76"/>
      <c r="L92" s="76"/>
    </row>
    <row r="93" spans="1:12">
      <c r="A93" s="2" t="s">
        <v>79</v>
      </c>
      <c r="B93" s="22">
        <v>160201330</v>
      </c>
      <c r="C93" s="23" t="s">
        <v>106</v>
      </c>
      <c r="D93" s="76">
        <f t="shared" si="1"/>
        <v>0.9</v>
      </c>
      <c r="E93" s="76">
        <v>0.9</v>
      </c>
      <c r="F93" s="76">
        <f>SUM(第一学期细分!BL92:BM92,第二学期细分!BM560:BN560)</f>
        <v>0</v>
      </c>
      <c r="G93" s="60"/>
      <c r="H93" s="60"/>
      <c r="I93" s="61"/>
      <c r="J93" s="76"/>
      <c r="K93" s="76"/>
      <c r="L93" s="76"/>
    </row>
    <row r="94" spans="1:12">
      <c r="A94" s="2" t="s">
        <v>79</v>
      </c>
      <c r="B94" s="22">
        <v>160201331</v>
      </c>
      <c r="C94" s="23" t="s">
        <v>107</v>
      </c>
      <c r="D94" s="76">
        <f t="shared" si="1"/>
        <v>9.15</v>
      </c>
      <c r="E94" s="76">
        <v>9.15</v>
      </c>
      <c r="F94" s="76">
        <f>SUM(第一学期细分!BL93:BM93,第二学期细分!BM561:BN561)</f>
        <v>0</v>
      </c>
      <c r="G94" s="60"/>
      <c r="H94" s="60"/>
      <c r="I94" s="61"/>
      <c r="J94" s="76"/>
      <c r="K94" s="76"/>
      <c r="L94" s="76"/>
    </row>
    <row r="95" spans="1:12">
      <c r="A95" s="2" t="s">
        <v>79</v>
      </c>
      <c r="B95" s="24">
        <v>151302116</v>
      </c>
      <c r="C95" s="24" t="s">
        <v>108</v>
      </c>
      <c r="D95" s="76">
        <f t="shared" si="1"/>
        <v>8.3</v>
      </c>
      <c r="E95" s="76">
        <v>8.8</v>
      </c>
      <c r="F95" s="76">
        <f>SUM(第一学期细分!BL94:BM94,第二学期细分!BM562:BN562)</f>
        <v>0</v>
      </c>
      <c r="G95" s="60"/>
      <c r="H95" s="60"/>
      <c r="I95" s="61"/>
      <c r="J95" s="76">
        <v>-0.5</v>
      </c>
      <c r="K95" s="76"/>
      <c r="L95" s="76"/>
    </row>
    <row r="96" spans="1:12">
      <c r="A96" s="2" t="s">
        <v>79</v>
      </c>
      <c r="B96" s="24">
        <v>150407129</v>
      </c>
      <c r="C96" s="24" t="s">
        <v>109</v>
      </c>
      <c r="D96" s="76">
        <f t="shared" si="1"/>
        <v>8.9</v>
      </c>
      <c r="E96" s="76">
        <v>8.9</v>
      </c>
      <c r="F96" s="76">
        <f>SUM(第一学期细分!BL95:BM95,第二学期细分!BM563:BN563)</f>
        <v>0</v>
      </c>
      <c r="G96" s="60"/>
      <c r="H96" s="60"/>
      <c r="I96" s="61"/>
      <c r="J96" s="76"/>
      <c r="K96" s="76"/>
      <c r="L96" s="76"/>
    </row>
    <row r="97" spans="1:12">
      <c r="A97" s="2" t="s">
        <v>110</v>
      </c>
      <c r="B97" s="25">
        <v>160201401</v>
      </c>
      <c r="C97" s="26" t="s">
        <v>111</v>
      </c>
      <c r="D97" s="76">
        <f t="shared" si="1"/>
        <v>-0.75</v>
      </c>
      <c r="E97" s="76">
        <v>0.25</v>
      </c>
      <c r="F97" s="76">
        <f>SUM(第一学期细分!BL96:BM96,第二学期细分!BM564:BN564)</f>
        <v>0</v>
      </c>
      <c r="G97" s="60"/>
      <c r="H97" s="60"/>
      <c r="I97" s="61"/>
      <c r="J97" s="76">
        <v>-1</v>
      </c>
      <c r="K97" s="76"/>
      <c r="L97" s="76"/>
    </row>
    <row r="98" spans="1:12">
      <c r="A98" s="2" t="s">
        <v>110</v>
      </c>
      <c r="B98" s="25">
        <v>160201402</v>
      </c>
      <c r="C98" s="26" t="s">
        <v>112</v>
      </c>
      <c r="D98" s="76">
        <f t="shared" si="1"/>
        <v>0</v>
      </c>
      <c r="E98" s="76">
        <v>0</v>
      </c>
      <c r="F98" s="76">
        <f>SUM(第一学期细分!BL97:BM97,第二学期细分!BM565:BN565)</f>
        <v>0</v>
      </c>
      <c r="G98" s="60"/>
      <c r="H98" s="60"/>
      <c r="I98" s="61"/>
      <c r="J98" s="76"/>
      <c r="K98" s="76"/>
      <c r="L98" s="76"/>
    </row>
    <row r="99" spans="1:12">
      <c r="A99" s="2" t="s">
        <v>110</v>
      </c>
      <c r="B99" s="25">
        <v>160201403</v>
      </c>
      <c r="C99" s="26" t="s">
        <v>113</v>
      </c>
      <c r="D99" s="76">
        <f t="shared" si="1"/>
        <v>2</v>
      </c>
      <c r="E99" s="76">
        <v>2</v>
      </c>
      <c r="F99" s="76">
        <f>SUM(第一学期细分!BL98:BM98,第二学期细分!BM566:BN566)</f>
        <v>0</v>
      </c>
      <c r="G99" s="60"/>
      <c r="H99" s="60"/>
      <c r="I99" s="61"/>
      <c r="J99" s="76"/>
      <c r="K99" s="76"/>
      <c r="L99" s="76"/>
    </row>
    <row r="100" spans="1:12">
      <c r="A100" s="2" t="s">
        <v>110</v>
      </c>
      <c r="B100" s="25">
        <v>160201404</v>
      </c>
      <c r="C100" s="26" t="s">
        <v>114</v>
      </c>
      <c r="D100" s="76">
        <f t="shared" si="1"/>
        <v>0</v>
      </c>
      <c r="E100" s="76">
        <v>0</v>
      </c>
      <c r="F100" s="76">
        <f>SUM(第一学期细分!BL99:BM99,第二学期细分!BM567:BN567)</f>
        <v>0</v>
      </c>
      <c r="G100" s="60"/>
      <c r="H100" s="60"/>
      <c r="I100" s="61"/>
      <c r="J100" s="76"/>
      <c r="K100" s="76"/>
      <c r="L100" s="76"/>
    </row>
    <row r="101" spans="1:12">
      <c r="A101" s="2" t="s">
        <v>110</v>
      </c>
      <c r="B101" s="25">
        <v>160201405</v>
      </c>
      <c r="C101" s="26" t="s">
        <v>115</v>
      </c>
      <c r="D101" s="76">
        <f t="shared" si="1"/>
        <v>-2</v>
      </c>
      <c r="E101" s="76">
        <v>0</v>
      </c>
      <c r="F101" s="76">
        <f>SUM(第一学期细分!BL100:BM100,第二学期细分!BM568:BN568)</f>
        <v>0</v>
      </c>
      <c r="G101" s="60"/>
      <c r="H101" s="60"/>
      <c r="I101" s="61"/>
      <c r="J101" s="76">
        <v>-2</v>
      </c>
      <c r="K101" s="76"/>
      <c r="L101" s="76"/>
    </row>
    <row r="102" spans="1:12">
      <c r="A102" s="2" t="s">
        <v>110</v>
      </c>
      <c r="B102" s="25">
        <v>160201406</v>
      </c>
      <c r="C102" s="26" t="s">
        <v>116</v>
      </c>
      <c r="D102" s="76">
        <f t="shared" si="1"/>
        <v>1.95</v>
      </c>
      <c r="E102" s="76">
        <v>2.95</v>
      </c>
      <c r="F102" s="76">
        <f>SUM(第一学期细分!BL101:BM101,第二学期细分!BM569:BN569)</f>
        <v>0</v>
      </c>
      <c r="G102" s="60"/>
      <c r="H102" s="60">
        <v>-1</v>
      </c>
      <c r="I102" s="61" t="s">
        <v>117</v>
      </c>
      <c r="J102" s="76"/>
      <c r="K102" s="76"/>
      <c r="L102" s="76"/>
    </row>
    <row r="103" spans="1:12">
      <c r="A103" s="2" t="s">
        <v>110</v>
      </c>
      <c r="B103" s="25">
        <v>160201407</v>
      </c>
      <c r="C103" s="26" t="s">
        <v>118</v>
      </c>
      <c r="D103" s="76">
        <f t="shared" si="1"/>
        <v>0</v>
      </c>
      <c r="E103" s="76">
        <v>0</v>
      </c>
      <c r="F103" s="76">
        <f>SUM(第一学期细分!BL102:BM102,第二学期细分!BM570:BN570)</f>
        <v>0</v>
      </c>
      <c r="G103" s="60"/>
      <c r="H103" s="60"/>
      <c r="I103" s="61" t="s">
        <v>117</v>
      </c>
      <c r="J103" s="76"/>
      <c r="K103" s="76"/>
      <c r="L103" s="76"/>
    </row>
    <row r="104" spans="1:12">
      <c r="A104" s="2" t="s">
        <v>110</v>
      </c>
      <c r="B104" s="25">
        <v>160201408</v>
      </c>
      <c r="C104" s="26" t="s">
        <v>119</v>
      </c>
      <c r="D104" s="76">
        <f t="shared" si="1"/>
        <v>1.8</v>
      </c>
      <c r="E104" s="76">
        <v>1.8</v>
      </c>
      <c r="F104" s="76">
        <f>SUM(第一学期细分!BL103:BM103,第二学期细分!BM571:BN571)</f>
        <v>0</v>
      </c>
      <c r="G104" s="60"/>
      <c r="H104" s="60"/>
      <c r="I104" s="61"/>
      <c r="J104" s="76"/>
      <c r="K104" s="76"/>
      <c r="L104" s="76"/>
    </row>
    <row r="105" spans="1:12">
      <c r="A105" s="2" t="s">
        <v>110</v>
      </c>
      <c r="B105" s="25">
        <v>160201409</v>
      </c>
      <c r="C105" s="26" t="s">
        <v>120</v>
      </c>
      <c r="D105" s="76">
        <f t="shared" si="1"/>
        <v>1.4</v>
      </c>
      <c r="E105" s="76">
        <v>1.4</v>
      </c>
      <c r="F105" s="76">
        <f>SUM(第一学期细分!BL104:BM104,第二学期细分!BM572:BN572)</f>
        <v>0</v>
      </c>
      <c r="G105" s="60"/>
      <c r="H105" s="60"/>
      <c r="I105" s="61"/>
      <c r="J105" s="76"/>
      <c r="K105" s="76"/>
      <c r="L105" s="76"/>
    </row>
    <row r="106" spans="1:12">
      <c r="A106" s="2" t="s">
        <v>110</v>
      </c>
      <c r="B106" s="25">
        <v>160201410</v>
      </c>
      <c r="C106" s="26" t="s">
        <v>121</v>
      </c>
      <c r="D106" s="76">
        <f t="shared" si="1"/>
        <v>-0.85</v>
      </c>
      <c r="E106" s="76">
        <v>1.15</v>
      </c>
      <c r="F106" s="76">
        <f>SUM(第一学期细分!BL105:BM105,第二学期细分!BM573:BN573)</f>
        <v>0</v>
      </c>
      <c r="G106" s="60"/>
      <c r="H106" s="60"/>
      <c r="I106" s="61"/>
      <c r="J106" s="76">
        <v>-2</v>
      </c>
      <c r="K106" s="76"/>
      <c r="L106" s="76"/>
    </row>
    <row r="107" spans="1:12">
      <c r="A107" s="2" t="s">
        <v>110</v>
      </c>
      <c r="B107" s="25">
        <v>160201411</v>
      </c>
      <c r="C107" s="26" t="s">
        <v>122</v>
      </c>
      <c r="D107" s="76">
        <f t="shared" si="1"/>
        <v>1.9</v>
      </c>
      <c r="E107" s="76">
        <v>1.9</v>
      </c>
      <c r="F107" s="76">
        <f>SUM(第一学期细分!BL106:BM106,第二学期细分!BM574:BN574)</f>
        <v>0</v>
      </c>
      <c r="G107" s="60"/>
      <c r="H107" s="60"/>
      <c r="I107" s="61"/>
      <c r="J107" s="76"/>
      <c r="K107" s="76"/>
      <c r="L107" s="76"/>
    </row>
    <row r="108" spans="1:12">
      <c r="A108" s="2" t="s">
        <v>110</v>
      </c>
      <c r="B108" s="25">
        <v>160201412</v>
      </c>
      <c r="C108" s="26" t="s">
        <v>123</v>
      </c>
      <c r="D108" s="76">
        <f t="shared" si="1"/>
        <v>1.15</v>
      </c>
      <c r="E108" s="76">
        <v>1.15</v>
      </c>
      <c r="F108" s="76">
        <f>SUM(第一学期细分!BL107:BM107,第二学期细分!BM575:BN575)</f>
        <v>0</v>
      </c>
      <c r="G108" s="60"/>
      <c r="H108" s="60"/>
      <c r="I108" s="61"/>
      <c r="J108" s="76"/>
      <c r="K108" s="76"/>
      <c r="L108" s="76"/>
    </row>
    <row r="109" spans="1:12">
      <c r="A109" s="2" t="s">
        <v>110</v>
      </c>
      <c r="B109" s="25">
        <v>160201413</v>
      </c>
      <c r="C109" s="26" t="s">
        <v>124</v>
      </c>
      <c r="D109" s="76">
        <f t="shared" si="1"/>
        <v>-1</v>
      </c>
      <c r="E109" s="76">
        <v>0</v>
      </c>
      <c r="F109" s="76">
        <f>SUM(第一学期细分!BL108:BM108,第二学期细分!BM576:BN576)</f>
        <v>0</v>
      </c>
      <c r="G109" s="60"/>
      <c r="H109" s="60">
        <v>-1</v>
      </c>
      <c r="I109" s="61" t="s">
        <v>125</v>
      </c>
      <c r="J109" s="76"/>
      <c r="K109" s="76"/>
      <c r="L109" s="76"/>
    </row>
    <row r="110" spans="1:12">
      <c r="A110" s="2" t="s">
        <v>110</v>
      </c>
      <c r="B110" s="27">
        <v>160201430</v>
      </c>
      <c r="C110" s="28" t="s">
        <v>126</v>
      </c>
      <c r="D110" s="76">
        <f t="shared" si="1"/>
        <v>6.4</v>
      </c>
      <c r="E110" s="76">
        <v>7.4</v>
      </c>
      <c r="F110" s="76">
        <f>SUM(第一学期细分!BL109:BM109,第二学期细分!BM577:BN577)</f>
        <v>0</v>
      </c>
      <c r="G110" s="60"/>
      <c r="H110" s="60">
        <v>-1</v>
      </c>
      <c r="I110" s="61" t="s">
        <v>125</v>
      </c>
      <c r="J110" s="76"/>
      <c r="K110" s="76"/>
      <c r="L110" s="76"/>
    </row>
    <row r="111" spans="1:12">
      <c r="A111" s="2" t="s">
        <v>110</v>
      </c>
      <c r="B111" s="25">
        <v>160201415</v>
      </c>
      <c r="C111" s="26" t="s">
        <v>127</v>
      </c>
      <c r="D111" s="76">
        <f t="shared" si="1"/>
        <v>-1</v>
      </c>
      <c r="E111" s="76">
        <v>0</v>
      </c>
      <c r="F111" s="76">
        <f>SUM(第一学期细分!BL110:BM110,第二学期细分!BM578:BN578)</f>
        <v>0</v>
      </c>
      <c r="G111" s="60"/>
      <c r="H111" s="60">
        <v>-1</v>
      </c>
      <c r="I111" s="61" t="s">
        <v>125</v>
      </c>
      <c r="J111" s="76"/>
      <c r="K111" s="76"/>
      <c r="L111" s="76"/>
    </row>
    <row r="112" spans="1:12">
      <c r="A112" s="2" t="s">
        <v>110</v>
      </c>
      <c r="B112" s="25">
        <v>160201416</v>
      </c>
      <c r="C112" s="26" t="s">
        <v>128</v>
      </c>
      <c r="D112" s="76">
        <f t="shared" si="1"/>
        <v>8.35</v>
      </c>
      <c r="E112" s="76">
        <v>9.35</v>
      </c>
      <c r="F112" s="76">
        <f>SUM(第一学期细分!BL111:BM111,第二学期细分!BM579:BN579)</f>
        <v>0</v>
      </c>
      <c r="G112" s="60"/>
      <c r="H112" s="60">
        <v>-1</v>
      </c>
      <c r="I112" s="61" t="s">
        <v>125</v>
      </c>
      <c r="J112" s="76"/>
      <c r="K112" s="76"/>
      <c r="L112" s="76"/>
    </row>
    <row r="113" spans="1:12">
      <c r="A113" s="2" t="s">
        <v>110</v>
      </c>
      <c r="B113" s="25">
        <v>160201417</v>
      </c>
      <c r="C113" s="26" t="s">
        <v>129</v>
      </c>
      <c r="D113" s="76">
        <f t="shared" si="1"/>
        <v>-0.8</v>
      </c>
      <c r="E113" s="76">
        <v>0.2</v>
      </c>
      <c r="F113" s="76">
        <f>SUM(第一学期细分!BL112:BM112,第二学期细分!BM580:BN580)</f>
        <v>0</v>
      </c>
      <c r="G113" s="60"/>
      <c r="H113" s="60">
        <v>-1</v>
      </c>
      <c r="I113" s="61" t="s">
        <v>125</v>
      </c>
      <c r="J113" s="76"/>
      <c r="K113" s="76"/>
      <c r="L113" s="76"/>
    </row>
    <row r="114" spans="1:12">
      <c r="A114" s="2" t="s">
        <v>110</v>
      </c>
      <c r="B114" s="25">
        <v>160201418</v>
      </c>
      <c r="C114" s="26" t="s">
        <v>130</v>
      </c>
      <c r="D114" s="76">
        <f t="shared" si="1"/>
        <v>-1</v>
      </c>
      <c r="E114" s="76">
        <v>0</v>
      </c>
      <c r="F114" s="76">
        <f>SUM(第一学期细分!BL113:BM113,第二学期细分!BM581:BN581)</f>
        <v>0</v>
      </c>
      <c r="G114" s="60"/>
      <c r="H114" s="60">
        <v>-1</v>
      </c>
      <c r="I114" s="61" t="s">
        <v>125</v>
      </c>
      <c r="J114" s="76"/>
      <c r="K114" s="76"/>
      <c r="L114" s="76"/>
    </row>
    <row r="115" spans="1:12">
      <c r="A115" s="2" t="s">
        <v>110</v>
      </c>
      <c r="B115" s="25">
        <v>160201419</v>
      </c>
      <c r="C115" s="26" t="s">
        <v>131</v>
      </c>
      <c r="D115" s="76">
        <f t="shared" si="1"/>
        <v>-1</v>
      </c>
      <c r="E115" s="76">
        <v>0.5</v>
      </c>
      <c r="F115" s="76">
        <f>SUM(第一学期细分!BL114:BM114,第二学期细分!BM582:BN582)</f>
        <v>0</v>
      </c>
      <c r="G115" s="60"/>
      <c r="H115" s="60">
        <v>-1</v>
      </c>
      <c r="I115" s="61" t="s">
        <v>125</v>
      </c>
      <c r="J115" s="76">
        <v>-0.5</v>
      </c>
      <c r="K115" s="76"/>
      <c r="L115" s="76"/>
    </row>
    <row r="116" spans="1:12">
      <c r="A116" s="2" t="s">
        <v>110</v>
      </c>
      <c r="B116" s="25">
        <v>160201420</v>
      </c>
      <c r="C116" s="26" t="s">
        <v>132</v>
      </c>
      <c r="D116" s="76">
        <f t="shared" si="1"/>
        <v>9.15</v>
      </c>
      <c r="E116" s="76">
        <v>10.15</v>
      </c>
      <c r="F116" s="76">
        <f>SUM(第一学期细分!BL115:BM115,第二学期细分!BM583:BN583)</f>
        <v>0</v>
      </c>
      <c r="G116" s="60"/>
      <c r="H116" s="60">
        <v>-1</v>
      </c>
      <c r="I116" s="61" t="s">
        <v>125</v>
      </c>
      <c r="J116" s="76"/>
      <c r="K116" s="76"/>
      <c r="L116" s="76"/>
    </row>
    <row r="117" spans="1:12">
      <c r="A117" s="2" t="s">
        <v>110</v>
      </c>
      <c r="B117" s="25">
        <v>160201421</v>
      </c>
      <c r="C117" s="26" t="s">
        <v>133</v>
      </c>
      <c r="D117" s="76">
        <f t="shared" si="1"/>
        <v>-0.6</v>
      </c>
      <c r="E117" s="76">
        <v>0.9</v>
      </c>
      <c r="F117" s="76">
        <f>SUM(第一学期细分!BL116:BM116,第二学期细分!BM584:BN584)</f>
        <v>0</v>
      </c>
      <c r="G117" s="60">
        <v>-1</v>
      </c>
      <c r="H117" s="60"/>
      <c r="I117" s="61"/>
      <c r="J117" s="76">
        <v>-0.5</v>
      </c>
      <c r="K117" s="76"/>
      <c r="L117" s="76"/>
    </row>
    <row r="118" spans="1:12">
      <c r="A118" s="2" t="s">
        <v>110</v>
      </c>
      <c r="B118" s="25">
        <v>160201422</v>
      </c>
      <c r="C118" s="26" t="s">
        <v>134</v>
      </c>
      <c r="D118" s="76">
        <f t="shared" si="1"/>
        <v>0</v>
      </c>
      <c r="E118" s="76">
        <v>0</v>
      </c>
      <c r="F118" s="76">
        <f>SUM(第一学期细分!BL117:BM117,第二学期细分!BM585:BN585)</f>
        <v>0</v>
      </c>
      <c r="G118" s="60"/>
      <c r="H118" s="60"/>
      <c r="I118" s="61"/>
      <c r="J118" s="76"/>
      <c r="K118" s="76"/>
      <c r="L118" s="76"/>
    </row>
    <row r="119" spans="1:12">
      <c r="A119" s="2" t="s">
        <v>110</v>
      </c>
      <c r="B119" s="25">
        <v>160201423</v>
      </c>
      <c r="C119" s="26" t="s">
        <v>135</v>
      </c>
      <c r="D119" s="76">
        <f t="shared" si="1"/>
        <v>-2.5</v>
      </c>
      <c r="E119" s="76">
        <v>0</v>
      </c>
      <c r="F119" s="76">
        <f>SUM(第一学期细分!BL118:BM118,第二学期细分!BM586:BN586)</f>
        <v>0</v>
      </c>
      <c r="G119" s="60">
        <v>-1</v>
      </c>
      <c r="H119" s="60"/>
      <c r="I119" s="61"/>
      <c r="J119" s="76">
        <v>-1.5</v>
      </c>
      <c r="K119" s="76"/>
      <c r="L119" s="76"/>
    </row>
    <row r="120" spans="1:12">
      <c r="A120" s="2" t="s">
        <v>110</v>
      </c>
      <c r="B120" s="25">
        <v>160201424</v>
      </c>
      <c r="C120" s="26" t="s">
        <v>136</v>
      </c>
      <c r="D120" s="76">
        <f t="shared" si="1"/>
        <v>-1.5</v>
      </c>
      <c r="E120" s="76">
        <v>0</v>
      </c>
      <c r="F120" s="76">
        <f>SUM(第一学期细分!BL119:BM119,第二学期细分!BM587:BN587)</f>
        <v>0</v>
      </c>
      <c r="G120" s="60"/>
      <c r="H120" s="60"/>
      <c r="I120" s="61"/>
      <c r="J120" s="76">
        <v>-1.5</v>
      </c>
      <c r="K120" s="76"/>
      <c r="L120" s="76"/>
    </row>
    <row r="121" spans="1:12">
      <c r="A121" s="2" t="s">
        <v>110</v>
      </c>
      <c r="B121" s="25">
        <v>160201425</v>
      </c>
      <c r="C121" s="26" t="s">
        <v>137</v>
      </c>
      <c r="D121" s="76">
        <f t="shared" si="1"/>
        <v>-1.1</v>
      </c>
      <c r="E121" s="76">
        <v>0.9</v>
      </c>
      <c r="F121" s="76">
        <f>SUM(第一学期细分!BL120:BM120,第二学期细分!BM588:BN588)</f>
        <v>0</v>
      </c>
      <c r="G121" s="60">
        <v>-1</v>
      </c>
      <c r="H121" s="60"/>
      <c r="I121" s="61"/>
      <c r="J121" s="76">
        <v>-1</v>
      </c>
      <c r="K121" s="76"/>
      <c r="L121" s="76"/>
    </row>
    <row r="122" spans="1:12">
      <c r="A122" s="2" t="s">
        <v>110</v>
      </c>
      <c r="B122" s="25">
        <v>160201426</v>
      </c>
      <c r="C122" s="26" t="s">
        <v>138</v>
      </c>
      <c r="D122" s="76">
        <f t="shared" si="1"/>
        <v>3.45</v>
      </c>
      <c r="E122" s="76">
        <v>5.45</v>
      </c>
      <c r="F122" s="76">
        <f>SUM(第一学期细分!BL121:BM121,第二学期细分!BM589:BN589)</f>
        <v>0</v>
      </c>
      <c r="G122" s="60">
        <v>-1</v>
      </c>
      <c r="H122" s="60"/>
      <c r="I122" s="61"/>
      <c r="J122" s="76">
        <v>-1</v>
      </c>
      <c r="K122" s="76"/>
      <c r="L122" s="76"/>
    </row>
    <row r="123" spans="1:12">
      <c r="A123" s="2" t="s">
        <v>110</v>
      </c>
      <c r="B123" s="25">
        <v>160201427</v>
      </c>
      <c r="C123" s="29" t="s">
        <v>139</v>
      </c>
      <c r="D123" s="76">
        <f t="shared" si="1"/>
        <v>-1.1</v>
      </c>
      <c r="E123" s="76">
        <v>0.9</v>
      </c>
      <c r="F123" s="76">
        <f>SUM(第一学期细分!BL122:BM122,第二学期细分!BM590:BN590)</f>
        <v>0</v>
      </c>
      <c r="G123" s="60">
        <v>-1</v>
      </c>
      <c r="H123" s="60"/>
      <c r="I123" s="61"/>
      <c r="J123" s="76">
        <v>-1</v>
      </c>
      <c r="K123" s="76"/>
      <c r="L123" s="76"/>
    </row>
    <row r="124" spans="1:12">
      <c r="A124" s="2" t="s">
        <v>110</v>
      </c>
      <c r="B124" s="25">
        <v>160201428</v>
      </c>
      <c r="C124" s="26" t="s">
        <v>140</v>
      </c>
      <c r="D124" s="76">
        <f t="shared" si="1"/>
        <v>-3</v>
      </c>
      <c r="E124" s="76">
        <v>0</v>
      </c>
      <c r="F124" s="76">
        <f>SUM(第一学期细分!BL123:BM123,第二学期细分!BM591:BN591)</f>
        <v>0</v>
      </c>
      <c r="G124" s="60">
        <v>-1</v>
      </c>
      <c r="H124" s="60"/>
      <c r="I124" s="61"/>
      <c r="J124" s="76">
        <v>-2</v>
      </c>
      <c r="K124" s="76"/>
      <c r="L124" s="76"/>
    </row>
    <row r="125" spans="1:12">
      <c r="A125" s="2" t="s">
        <v>110</v>
      </c>
      <c r="B125" s="27">
        <v>160201429</v>
      </c>
      <c r="C125" s="28" t="s">
        <v>141</v>
      </c>
      <c r="D125" s="76">
        <f t="shared" si="1"/>
        <v>3.75</v>
      </c>
      <c r="E125" s="76">
        <v>3.75</v>
      </c>
      <c r="F125" s="76">
        <f>SUM(第一学期细分!BL124:BM124,第二学期细分!BM592:BN592)</f>
        <v>0</v>
      </c>
      <c r="G125" s="60"/>
      <c r="H125" s="60"/>
      <c r="I125" s="61"/>
      <c r="J125" s="76"/>
      <c r="K125" s="76"/>
      <c r="L125" s="76"/>
    </row>
    <row r="126" spans="1:12">
      <c r="A126" s="2" t="s">
        <v>110</v>
      </c>
      <c r="B126" s="30">
        <v>150201409</v>
      </c>
      <c r="C126" s="28" t="s">
        <v>142</v>
      </c>
      <c r="D126" s="76">
        <f t="shared" si="1"/>
        <v>0.5</v>
      </c>
      <c r="E126" s="76">
        <v>0.5</v>
      </c>
      <c r="F126" s="76">
        <f>SUM(第一学期细分!BL125:BM125,第二学期细分!BM593:BN593)</f>
        <v>0</v>
      </c>
      <c r="G126" s="60"/>
      <c r="H126" s="60"/>
      <c r="I126" s="61"/>
      <c r="J126" s="76"/>
      <c r="K126" s="76"/>
      <c r="L126" s="76"/>
    </row>
    <row r="127" spans="1:12">
      <c r="A127" s="2" t="s">
        <v>110</v>
      </c>
      <c r="B127" s="27">
        <v>150404202</v>
      </c>
      <c r="C127" s="28" t="s">
        <v>143</v>
      </c>
      <c r="D127" s="76">
        <f t="shared" si="1"/>
        <v>1.1</v>
      </c>
      <c r="E127" s="76">
        <v>1.1</v>
      </c>
      <c r="F127" s="76">
        <f>SUM(第一学期细分!BL126:BM126,第二学期细分!BM594:BN594)</f>
        <v>0</v>
      </c>
      <c r="G127" s="60"/>
      <c r="H127" s="60"/>
      <c r="I127" s="61"/>
      <c r="J127" s="76"/>
      <c r="K127" s="76"/>
      <c r="L127" s="76"/>
    </row>
    <row r="128" spans="1:12">
      <c r="A128" s="2" t="s">
        <v>110</v>
      </c>
      <c r="B128" s="27">
        <v>150701221</v>
      </c>
      <c r="C128" s="28" t="s">
        <v>144</v>
      </c>
      <c r="D128" s="76">
        <f t="shared" si="1"/>
        <v>0.75</v>
      </c>
      <c r="E128" s="76">
        <v>0.75</v>
      </c>
      <c r="F128" s="76">
        <f>SUM(第一学期细分!BL127:BM127,第二学期细分!BM595:BN595)</f>
        <v>0</v>
      </c>
      <c r="G128" s="60"/>
      <c r="H128" s="60"/>
      <c r="I128" s="61"/>
      <c r="J128" s="76"/>
      <c r="K128" s="76"/>
      <c r="L128" s="76"/>
    </row>
    <row r="129" spans="1:12">
      <c r="A129" s="2" t="s">
        <v>145</v>
      </c>
      <c r="B129" s="31">
        <v>160201501</v>
      </c>
      <c r="C129" s="31" t="s">
        <v>146</v>
      </c>
      <c r="D129" s="76">
        <f t="shared" si="1"/>
        <v>5.05</v>
      </c>
      <c r="E129" s="76">
        <v>6.05</v>
      </c>
      <c r="F129" s="76">
        <f>SUM(第一学期细分!BL128:BM128,第二学期细分!BM596:BN596)</f>
        <v>0</v>
      </c>
      <c r="G129" s="60"/>
      <c r="H129" s="60">
        <v>-1</v>
      </c>
      <c r="I129" s="61" t="s">
        <v>147</v>
      </c>
      <c r="J129" s="76"/>
      <c r="K129" s="76"/>
      <c r="L129" s="76"/>
    </row>
    <row r="130" spans="1:12">
      <c r="A130" s="2" t="s">
        <v>145</v>
      </c>
      <c r="B130" s="31">
        <v>160201503</v>
      </c>
      <c r="C130" s="31" t="s">
        <v>148</v>
      </c>
      <c r="D130" s="76">
        <f t="shared" si="1"/>
        <v>5.4</v>
      </c>
      <c r="E130" s="76">
        <v>6.4</v>
      </c>
      <c r="F130" s="76">
        <f>SUM(第一学期细分!BL129:BM129,第二学期细分!BM597:BN597)</f>
        <v>0</v>
      </c>
      <c r="G130" s="60"/>
      <c r="H130" s="60">
        <v>-1</v>
      </c>
      <c r="I130" s="61" t="s">
        <v>149</v>
      </c>
      <c r="J130" s="76"/>
      <c r="K130" s="76"/>
      <c r="L130" s="76"/>
    </row>
    <row r="131" spans="1:12">
      <c r="A131" s="2" t="s">
        <v>145</v>
      </c>
      <c r="B131" s="31">
        <v>160201504</v>
      </c>
      <c r="C131" s="31" t="s">
        <v>150</v>
      </c>
      <c r="D131" s="76">
        <f t="shared" si="1"/>
        <v>6.2</v>
      </c>
      <c r="E131" s="76">
        <v>7.2</v>
      </c>
      <c r="F131" s="76">
        <f>SUM(第一学期细分!BL130:BM130,第二学期细分!BM598:BN598)</f>
        <v>0</v>
      </c>
      <c r="G131" s="60"/>
      <c r="H131" s="60">
        <v>-1</v>
      </c>
      <c r="I131" s="61" t="s">
        <v>149</v>
      </c>
      <c r="J131" s="76"/>
      <c r="K131" s="76"/>
      <c r="L131" s="76"/>
    </row>
    <row r="132" spans="1:12">
      <c r="A132" s="2" t="s">
        <v>145</v>
      </c>
      <c r="B132" s="32">
        <v>160201505</v>
      </c>
      <c r="C132" s="31" t="s">
        <v>151</v>
      </c>
      <c r="D132" s="76">
        <f t="shared" si="1"/>
        <v>-0.75</v>
      </c>
      <c r="E132" s="76">
        <v>0.25</v>
      </c>
      <c r="F132" s="76">
        <f>SUM(第一学期细分!BL131:BM131,第二学期细分!BM599:BN599)</f>
        <v>0</v>
      </c>
      <c r="G132" s="60"/>
      <c r="H132" s="60"/>
      <c r="I132" s="61"/>
      <c r="J132" s="76">
        <v>-1</v>
      </c>
      <c r="K132" s="76"/>
      <c r="L132" s="76"/>
    </row>
    <row r="133" spans="1:12">
      <c r="A133" s="2" t="s">
        <v>145</v>
      </c>
      <c r="B133" s="32">
        <v>160201506</v>
      </c>
      <c r="C133" s="31" t="s">
        <v>152</v>
      </c>
      <c r="D133" s="76">
        <f t="shared" si="1"/>
        <v>0</v>
      </c>
      <c r="E133" s="76">
        <v>0</v>
      </c>
      <c r="F133" s="76">
        <f>SUM(第一学期细分!BL132:BM132,第二学期细分!BM600:BN600)</f>
        <v>0</v>
      </c>
      <c r="G133" s="60"/>
      <c r="H133" s="60"/>
      <c r="I133" s="61"/>
      <c r="J133" s="76"/>
      <c r="K133" s="76"/>
      <c r="L133" s="76"/>
    </row>
    <row r="134" spans="1:12">
      <c r="A134" s="2" t="s">
        <v>145</v>
      </c>
      <c r="B134" s="32">
        <v>160201507</v>
      </c>
      <c r="C134" s="31" t="s">
        <v>153</v>
      </c>
      <c r="D134" s="76">
        <f t="shared" si="1"/>
        <v>0</v>
      </c>
      <c r="E134" s="76">
        <v>0</v>
      </c>
      <c r="F134" s="76">
        <f>SUM(第一学期细分!BL133:BM133,第二学期细分!BM601:BN601)</f>
        <v>0</v>
      </c>
      <c r="G134" s="60"/>
      <c r="H134" s="60"/>
      <c r="I134" s="61"/>
      <c r="J134" s="76"/>
      <c r="K134" s="76"/>
      <c r="L134" s="76"/>
    </row>
    <row r="135" spans="1:12">
      <c r="A135" s="2" t="s">
        <v>145</v>
      </c>
      <c r="B135" s="31">
        <v>160201508</v>
      </c>
      <c r="C135" s="31" t="s">
        <v>154</v>
      </c>
      <c r="D135" s="76">
        <f t="shared" ref="D135:D198" si="2">SUM(E135+F135+G135+H135+J135+K135)</f>
        <v>0.3</v>
      </c>
      <c r="E135" s="76">
        <v>0.3</v>
      </c>
      <c r="F135" s="76">
        <f>SUM(第一学期细分!BL134:BM134,第二学期细分!BM602:BN602)</f>
        <v>0</v>
      </c>
      <c r="G135" s="60"/>
      <c r="H135" s="60"/>
      <c r="I135" s="61"/>
      <c r="J135" s="76"/>
      <c r="K135" s="76"/>
      <c r="L135" s="76"/>
    </row>
    <row r="136" spans="1:12">
      <c r="A136" s="2" t="s">
        <v>145</v>
      </c>
      <c r="B136" s="31">
        <v>160201509</v>
      </c>
      <c r="C136" s="31" t="s">
        <v>155</v>
      </c>
      <c r="D136" s="76">
        <f t="shared" si="2"/>
        <v>1.05</v>
      </c>
      <c r="E136" s="76">
        <v>1.05</v>
      </c>
      <c r="F136" s="76">
        <f>SUM(第一学期细分!BL135:BM135,第二学期细分!BM603:BN603)</f>
        <v>0</v>
      </c>
      <c r="G136" s="60"/>
      <c r="H136" s="60"/>
      <c r="I136" s="61"/>
      <c r="J136" s="76"/>
      <c r="K136" s="76"/>
      <c r="L136" s="76"/>
    </row>
    <row r="137" spans="1:12">
      <c r="A137" s="2" t="s">
        <v>145</v>
      </c>
      <c r="B137" s="31">
        <v>160201510</v>
      </c>
      <c r="C137" s="31" t="s">
        <v>156</v>
      </c>
      <c r="D137" s="76">
        <f t="shared" si="2"/>
        <v>1.1</v>
      </c>
      <c r="E137" s="76">
        <v>1.1</v>
      </c>
      <c r="F137" s="76">
        <f>SUM(第一学期细分!BL136:BM136,第二学期细分!BM604:BN604)</f>
        <v>0</v>
      </c>
      <c r="G137" s="60"/>
      <c r="H137" s="60"/>
      <c r="I137" s="61"/>
      <c r="J137" s="76"/>
      <c r="K137" s="76"/>
      <c r="L137" s="76"/>
    </row>
    <row r="138" spans="1:12">
      <c r="A138" s="2" t="s">
        <v>145</v>
      </c>
      <c r="B138" s="32">
        <v>160201512</v>
      </c>
      <c r="C138" s="32" t="s">
        <v>157</v>
      </c>
      <c r="D138" s="76">
        <f t="shared" si="2"/>
        <v>0.3</v>
      </c>
      <c r="E138" s="76">
        <v>0.3</v>
      </c>
      <c r="F138" s="76">
        <f>SUM(第一学期细分!BL137:BM137,第二学期细分!BM605:BN605)</f>
        <v>0</v>
      </c>
      <c r="G138" s="60"/>
      <c r="H138" s="60"/>
      <c r="I138" s="61"/>
      <c r="J138" s="76"/>
      <c r="K138" s="76"/>
      <c r="L138" s="76"/>
    </row>
    <row r="139" spans="1:12">
      <c r="A139" s="2" t="s">
        <v>145</v>
      </c>
      <c r="B139" s="32">
        <v>160201513</v>
      </c>
      <c r="C139" s="32" t="s">
        <v>158</v>
      </c>
      <c r="D139" s="76">
        <f t="shared" si="2"/>
        <v>0.3</v>
      </c>
      <c r="E139" s="76">
        <v>0.3</v>
      </c>
      <c r="F139" s="76">
        <f>SUM(第一学期细分!BL138:BM138,第二学期细分!BM606:BN606)</f>
        <v>0</v>
      </c>
      <c r="G139" s="60"/>
      <c r="H139" s="60"/>
      <c r="I139" s="61"/>
      <c r="J139" s="76"/>
      <c r="K139" s="76"/>
      <c r="L139" s="76"/>
    </row>
    <row r="140" spans="1:12">
      <c r="A140" s="2" t="s">
        <v>145</v>
      </c>
      <c r="B140" s="32">
        <v>160201526</v>
      </c>
      <c r="C140" s="32" t="s">
        <v>159</v>
      </c>
      <c r="D140" s="76">
        <f t="shared" si="2"/>
        <v>2.65</v>
      </c>
      <c r="E140" s="76">
        <v>2.65</v>
      </c>
      <c r="F140" s="76">
        <f>SUM(第一学期细分!BL139:BM139,第二学期细分!BM607:BN607)</f>
        <v>0</v>
      </c>
      <c r="G140" s="60"/>
      <c r="H140" s="60"/>
      <c r="I140" s="61"/>
      <c r="J140" s="76"/>
      <c r="K140" s="76"/>
      <c r="L140" s="76"/>
    </row>
    <row r="141" spans="1:12">
      <c r="A141" s="2" t="s">
        <v>145</v>
      </c>
      <c r="B141" s="32">
        <v>160201514</v>
      </c>
      <c r="C141" s="31" t="s">
        <v>160</v>
      </c>
      <c r="D141" s="76">
        <f t="shared" si="2"/>
        <v>0.6</v>
      </c>
      <c r="E141" s="76">
        <v>0.6</v>
      </c>
      <c r="F141" s="76">
        <f>SUM(第一学期细分!BL140:BM140,第二学期细分!BM608:BN608)</f>
        <v>0</v>
      </c>
      <c r="G141" s="60"/>
      <c r="H141" s="60"/>
      <c r="I141" s="61"/>
      <c r="J141" s="76"/>
      <c r="K141" s="76"/>
      <c r="L141" s="76"/>
    </row>
    <row r="142" spans="1:12">
      <c r="A142" s="2" t="s">
        <v>145</v>
      </c>
      <c r="B142" s="32">
        <v>160201515</v>
      </c>
      <c r="C142" s="31" t="s">
        <v>161</v>
      </c>
      <c r="D142" s="76">
        <f t="shared" si="2"/>
        <v>10</v>
      </c>
      <c r="E142" s="76">
        <v>10</v>
      </c>
      <c r="F142" s="76">
        <f>SUM(第一学期细分!BL141:BM141,第二学期细分!BM609:BN609)</f>
        <v>0</v>
      </c>
      <c r="G142" s="60"/>
      <c r="H142" s="60"/>
      <c r="I142" s="61"/>
      <c r="J142" s="76"/>
      <c r="K142" s="76"/>
      <c r="L142" s="76"/>
    </row>
    <row r="143" spans="1:12">
      <c r="A143" s="2" t="s">
        <v>145</v>
      </c>
      <c r="B143" s="32">
        <v>160201516</v>
      </c>
      <c r="C143" s="31" t="s">
        <v>162</v>
      </c>
      <c r="D143" s="76">
        <f t="shared" si="2"/>
        <v>1.4</v>
      </c>
      <c r="E143" s="76">
        <v>1.4</v>
      </c>
      <c r="F143" s="76">
        <f>SUM(第一学期细分!BL142:BM142,第二学期细分!BM610:BN610)</f>
        <v>0</v>
      </c>
      <c r="G143" s="60"/>
      <c r="H143" s="60"/>
      <c r="I143" s="61"/>
      <c r="J143" s="76"/>
      <c r="K143" s="76"/>
      <c r="L143" s="76"/>
    </row>
    <row r="144" spans="1:12">
      <c r="A144" s="2" t="s">
        <v>145</v>
      </c>
      <c r="B144" s="32">
        <v>160201517</v>
      </c>
      <c r="C144" s="32" t="s">
        <v>163</v>
      </c>
      <c r="D144" s="76">
        <f t="shared" si="2"/>
        <v>0.6</v>
      </c>
      <c r="E144" s="76">
        <v>0.6</v>
      </c>
      <c r="F144" s="76">
        <f>SUM(第一学期细分!BL143:BM143,第二学期细分!BM611:BN611)</f>
        <v>0</v>
      </c>
      <c r="G144" s="60"/>
      <c r="H144" s="60"/>
      <c r="I144" s="61"/>
      <c r="J144" s="76"/>
      <c r="K144" s="76"/>
      <c r="L144" s="76"/>
    </row>
    <row r="145" spans="1:12">
      <c r="A145" s="2" t="s">
        <v>145</v>
      </c>
      <c r="B145" s="32">
        <v>160201518</v>
      </c>
      <c r="C145" s="32" t="s">
        <v>164</v>
      </c>
      <c r="D145" s="76">
        <f t="shared" si="2"/>
        <v>3.4</v>
      </c>
      <c r="E145" s="76">
        <v>3.4</v>
      </c>
      <c r="F145" s="76">
        <f>SUM(第一学期细分!BL144:BM144,第二学期细分!BM612:BN612)</f>
        <v>0</v>
      </c>
      <c r="G145" s="60"/>
      <c r="H145" s="60"/>
      <c r="I145" s="61"/>
      <c r="J145" s="76"/>
      <c r="K145" s="76"/>
      <c r="L145" s="76"/>
    </row>
    <row r="146" spans="1:12">
      <c r="A146" s="2" t="s">
        <v>145</v>
      </c>
      <c r="B146" s="32">
        <v>160201519</v>
      </c>
      <c r="C146" s="32" t="s">
        <v>165</v>
      </c>
      <c r="D146" s="76">
        <f t="shared" si="2"/>
        <v>0.6</v>
      </c>
      <c r="E146" s="76">
        <v>0.6</v>
      </c>
      <c r="F146" s="76">
        <f>SUM(第一学期细分!BL145:BM145,第二学期细分!BM613:BN613)</f>
        <v>0</v>
      </c>
      <c r="G146" s="60"/>
      <c r="H146" s="60"/>
      <c r="I146" s="61"/>
      <c r="J146" s="76"/>
      <c r="K146" s="76"/>
      <c r="L146" s="76"/>
    </row>
    <row r="147" spans="1:12">
      <c r="A147" s="2" t="s">
        <v>145</v>
      </c>
      <c r="B147" s="32">
        <v>160201520</v>
      </c>
      <c r="C147" s="32" t="s">
        <v>166</v>
      </c>
      <c r="D147" s="76">
        <f t="shared" si="2"/>
        <v>6.3</v>
      </c>
      <c r="E147" s="76">
        <v>6.3</v>
      </c>
      <c r="F147" s="76">
        <f>SUM(第一学期细分!BL146:BM146,第二学期细分!BM614:BN614)</f>
        <v>0</v>
      </c>
      <c r="G147" s="60"/>
      <c r="H147" s="60"/>
      <c r="I147" s="61"/>
      <c r="J147" s="76"/>
      <c r="K147" s="76"/>
      <c r="L147" s="76"/>
    </row>
    <row r="148" spans="1:12">
      <c r="A148" s="2" t="s">
        <v>145</v>
      </c>
      <c r="B148" s="32">
        <v>160201521</v>
      </c>
      <c r="C148" s="32" t="s">
        <v>167</v>
      </c>
      <c r="D148" s="76">
        <f t="shared" si="2"/>
        <v>0.6</v>
      </c>
      <c r="E148" s="76">
        <v>0.6</v>
      </c>
      <c r="F148" s="76">
        <f>SUM(第一学期细分!BL147:BM147,第二学期细分!BM615:BN615)</f>
        <v>0</v>
      </c>
      <c r="G148" s="60"/>
      <c r="H148" s="60"/>
      <c r="I148" s="61"/>
      <c r="J148" s="76"/>
      <c r="K148" s="76"/>
      <c r="L148" s="76"/>
    </row>
    <row r="149" spans="1:12">
      <c r="A149" s="2" t="s">
        <v>145</v>
      </c>
      <c r="B149" s="32">
        <v>160201522</v>
      </c>
      <c r="C149" s="32" t="s">
        <v>168</v>
      </c>
      <c r="D149" s="76">
        <f t="shared" si="2"/>
        <v>0.5</v>
      </c>
      <c r="E149" s="76">
        <v>0.5</v>
      </c>
      <c r="F149" s="76">
        <f>SUM(第一学期细分!BL148:BM148,第二学期细分!BM616:BN616)</f>
        <v>0</v>
      </c>
      <c r="G149" s="60"/>
      <c r="H149" s="60"/>
      <c r="I149" s="61"/>
      <c r="J149" s="76"/>
      <c r="K149" s="76"/>
      <c r="L149" s="76"/>
    </row>
    <row r="150" spans="1:12">
      <c r="A150" s="2" t="s">
        <v>145</v>
      </c>
      <c r="B150" s="32">
        <v>160201523</v>
      </c>
      <c r="C150" s="32" t="s">
        <v>169</v>
      </c>
      <c r="D150" s="76">
        <f t="shared" si="2"/>
        <v>0.5</v>
      </c>
      <c r="E150" s="76">
        <v>0.5</v>
      </c>
      <c r="F150" s="76">
        <f>SUM(第一学期细分!BL149:BM149,第二学期细分!BM617:BN617)</f>
        <v>0</v>
      </c>
      <c r="G150" s="60"/>
      <c r="H150" s="60"/>
      <c r="I150" s="61"/>
      <c r="J150" s="76"/>
      <c r="K150" s="76"/>
      <c r="L150" s="76"/>
    </row>
    <row r="151" spans="1:12">
      <c r="A151" s="2" t="s">
        <v>145</v>
      </c>
      <c r="B151" s="32">
        <v>160201524</v>
      </c>
      <c r="C151" s="32" t="s">
        <v>170</v>
      </c>
      <c r="D151" s="76">
        <f t="shared" si="2"/>
        <v>0.5</v>
      </c>
      <c r="E151" s="76">
        <v>0.5</v>
      </c>
      <c r="F151" s="76">
        <f>SUM(第一学期细分!BL150:BM150,第二学期细分!BM618:BN618)</f>
        <v>0</v>
      </c>
      <c r="G151" s="60"/>
      <c r="H151" s="60"/>
      <c r="I151" s="61"/>
      <c r="J151" s="76"/>
      <c r="K151" s="76"/>
      <c r="L151" s="76"/>
    </row>
    <row r="152" spans="1:12">
      <c r="A152" s="2" t="s">
        <v>145</v>
      </c>
      <c r="B152" s="32">
        <v>160201525</v>
      </c>
      <c r="C152" s="32" t="s">
        <v>171</v>
      </c>
      <c r="D152" s="76">
        <f t="shared" si="2"/>
        <v>1.3</v>
      </c>
      <c r="E152" s="76">
        <v>1.3</v>
      </c>
      <c r="F152" s="76">
        <f>SUM(第一学期细分!BL151:BM151,第二学期细分!BM619:BN619)</f>
        <v>0</v>
      </c>
      <c r="G152" s="60"/>
      <c r="H152" s="60"/>
      <c r="I152" s="61"/>
      <c r="J152" s="76"/>
      <c r="K152" s="76"/>
      <c r="L152" s="76"/>
    </row>
    <row r="153" spans="1:12">
      <c r="A153" s="2" t="s">
        <v>145</v>
      </c>
      <c r="B153" s="32">
        <v>160201511</v>
      </c>
      <c r="C153" s="32" t="s">
        <v>172</v>
      </c>
      <c r="D153" s="76">
        <f t="shared" si="2"/>
        <v>0.5</v>
      </c>
      <c r="E153" s="76">
        <v>0.5</v>
      </c>
      <c r="F153" s="76">
        <f>SUM(第一学期细分!BL152:BM152,第二学期细分!BM620:BN620)</f>
        <v>0</v>
      </c>
      <c r="G153" s="60"/>
      <c r="H153" s="60"/>
      <c r="I153" s="61"/>
      <c r="J153" s="76"/>
      <c r="K153" s="76"/>
      <c r="L153" s="76"/>
    </row>
    <row r="154" spans="1:12">
      <c r="A154" s="2" t="s">
        <v>145</v>
      </c>
      <c r="B154" s="32">
        <v>160201527</v>
      </c>
      <c r="C154" s="32" t="s">
        <v>173</v>
      </c>
      <c r="D154" s="76">
        <f t="shared" si="2"/>
        <v>1.45</v>
      </c>
      <c r="E154" s="76">
        <v>1.45</v>
      </c>
      <c r="F154" s="76">
        <f>SUM(第一学期细分!BL153:BM153,第二学期细分!BM621:BN621)</f>
        <v>0</v>
      </c>
      <c r="G154" s="60"/>
      <c r="H154" s="60"/>
      <c r="I154" s="61"/>
      <c r="J154" s="76"/>
      <c r="K154" s="76"/>
      <c r="L154" s="76"/>
    </row>
    <row r="155" spans="1:12">
      <c r="A155" s="2" t="s">
        <v>145</v>
      </c>
      <c r="B155" s="32">
        <v>160201528</v>
      </c>
      <c r="C155" s="32" t="s">
        <v>174</v>
      </c>
      <c r="D155" s="76">
        <f t="shared" si="2"/>
        <v>2.6</v>
      </c>
      <c r="E155" s="76">
        <v>2.6</v>
      </c>
      <c r="F155" s="76">
        <f>SUM(第一学期细分!BL154:BM154,第二学期细分!BM622:BN622)</f>
        <v>0</v>
      </c>
      <c r="G155" s="60"/>
      <c r="H155" s="60"/>
      <c r="I155" s="61"/>
      <c r="J155" s="76"/>
      <c r="K155" s="76"/>
      <c r="L155" s="76"/>
    </row>
    <row r="156" spans="1:12">
      <c r="A156" s="2" t="s">
        <v>145</v>
      </c>
      <c r="B156" s="32">
        <v>160201529</v>
      </c>
      <c r="C156" s="32" t="s">
        <v>175</v>
      </c>
      <c r="D156" s="76">
        <f t="shared" si="2"/>
        <v>2.4</v>
      </c>
      <c r="E156" s="76">
        <v>2.4</v>
      </c>
      <c r="F156" s="76">
        <f>SUM(第一学期细分!BL155:BM155,第二学期细分!BM623:BN623)</f>
        <v>0</v>
      </c>
      <c r="G156" s="60"/>
      <c r="H156" s="60"/>
      <c r="I156" s="61"/>
      <c r="J156" s="76"/>
      <c r="K156" s="76"/>
      <c r="L156" s="76"/>
    </row>
    <row r="157" spans="1:12">
      <c r="A157" s="2" t="s">
        <v>145</v>
      </c>
      <c r="B157" s="32">
        <v>160201530</v>
      </c>
      <c r="C157" s="32" t="s">
        <v>176</v>
      </c>
      <c r="D157" s="76">
        <f t="shared" si="2"/>
        <v>-0.9</v>
      </c>
      <c r="E157" s="76">
        <v>1.1</v>
      </c>
      <c r="F157" s="76">
        <f>SUM(第一学期细分!BL156:BM156,第二学期细分!BM624:BN624)</f>
        <v>0</v>
      </c>
      <c r="G157" s="60">
        <v>-1</v>
      </c>
      <c r="H157" s="60"/>
      <c r="I157" s="61"/>
      <c r="J157" s="76"/>
      <c r="K157" s="76">
        <v>-1</v>
      </c>
      <c r="L157" s="76" t="s">
        <v>177</v>
      </c>
    </row>
    <row r="158" spans="1:12">
      <c r="A158" s="2" t="s">
        <v>145</v>
      </c>
      <c r="B158" s="31">
        <v>150502313</v>
      </c>
      <c r="C158" s="31" t="s">
        <v>178</v>
      </c>
      <c r="D158" s="76">
        <f t="shared" si="2"/>
        <v>-0.7</v>
      </c>
      <c r="E158" s="76">
        <v>0.3</v>
      </c>
      <c r="F158" s="76">
        <f>SUM(第一学期细分!BL157:BM157,第二学期细分!BM625:BN625)</f>
        <v>0</v>
      </c>
      <c r="G158" s="60"/>
      <c r="H158" s="60"/>
      <c r="I158" s="61"/>
      <c r="J158" s="76"/>
      <c r="K158" s="76">
        <v>-1</v>
      </c>
      <c r="L158" s="76" t="s">
        <v>179</v>
      </c>
    </row>
    <row r="159" spans="1:12">
      <c r="A159" s="2" t="s">
        <v>145</v>
      </c>
      <c r="B159" s="31">
        <v>150204114</v>
      </c>
      <c r="C159" s="31" t="s">
        <v>180</v>
      </c>
      <c r="D159" s="76">
        <f t="shared" si="2"/>
        <v>0.4</v>
      </c>
      <c r="E159" s="76">
        <v>1.4</v>
      </c>
      <c r="F159" s="76">
        <f>SUM(第一学期细分!BL158:BM158,第二学期细分!BM626:BN626)</f>
        <v>0</v>
      </c>
      <c r="G159" s="60"/>
      <c r="H159" s="60"/>
      <c r="I159" s="61"/>
      <c r="J159" s="76"/>
      <c r="K159" s="76">
        <v>-1</v>
      </c>
      <c r="L159" s="76" t="s">
        <v>179</v>
      </c>
    </row>
    <row r="160" spans="1:12">
      <c r="A160" s="2" t="s">
        <v>145</v>
      </c>
      <c r="B160" s="32">
        <v>150201507</v>
      </c>
      <c r="C160" s="32" t="s">
        <v>181</v>
      </c>
      <c r="D160" s="76">
        <f t="shared" si="2"/>
        <v>0.25</v>
      </c>
      <c r="E160" s="76">
        <v>0.25</v>
      </c>
      <c r="F160" s="76">
        <f>SUM(第一学期细分!BL159:BM159,第二学期细分!BM627:BN627)</f>
        <v>0</v>
      </c>
      <c r="G160" s="60"/>
      <c r="H160" s="60"/>
      <c r="I160" s="61"/>
      <c r="J160" s="76"/>
      <c r="K160" s="76"/>
      <c r="L160" s="76"/>
    </row>
    <row r="161" spans="1:12">
      <c r="A161" s="2" t="s">
        <v>182</v>
      </c>
      <c r="B161" s="33">
        <v>160201601</v>
      </c>
      <c r="C161" s="34" t="s">
        <v>183</v>
      </c>
      <c r="D161" s="76">
        <f t="shared" si="2"/>
        <v>0</v>
      </c>
      <c r="E161" s="76">
        <v>0</v>
      </c>
      <c r="F161" s="76">
        <f>SUM(第一学期细分!BL160:BM160,第二学期细分!BM628:BN628)</f>
        <v>0</v>
      </c>
      <c r="G161" s="60"/>
      <c r="H161" s="60"/>
      <c r="I161" s="61"/>
      <c r="J161" s="76"/>
      <c r="K161" s="76"/>
      <c r="L161" s="76"/>
    </row>
    <row r="162" spans="1:12">
      <c r="A162" s="2" t="s">
        <v>182</v>
      </c>
      <c r="B162" s="33">
        <v>160201602</v>
      </c>
      <c r="C162" s="34" t="s">
        <v>184</v>
      </c>
      <c r="D162" s="76">
        <f t="shared" si="2"/>
        <v>0.25</v>
      </c>
      <c r="E162" s="76">
        <v>0.25</v>
      </c>
      <c r="F162" s="76">
        <f>SUM(第一学期细分!BL161:BM161,第二学期细分!BM629:BN629)</f>
        <v>0</v>
      </c>
      <c r="G162" s="60"/>
      <c r="H162" s="60"/>
      <c r="I162" s="61"/>
      <c r="J162" s="76"/>
      <c r="K162" s="76"/>
      <c r="L162" s="76"/>
    </row>
    <row r="163" spans="1:12">
      <c r="A163" s="2" t="s">
        <v>182</v>
      </c>
      <c r="B163" s="33">
        <v>160201603</v>
      </c>
      <c r="C163" s="34" t="s">
        <v>185</v>
      </c>
      <c r="D163" s="76">
        <f t="shared" si="2"/>
        <v>0</v>
      </c>
      <c r="E163" s="76">
        <v>0</v>
      </c>
      <c r="F163" s="76">
        <f>SUM(第一学期细分!BL162:BM162,第二学期细分!BM630:BN630)</f>
        <v>0</v>
      </c>
      <c r="G163" s="60"/>
      <c r="H163" s="60"/>
      <c r="I163" s="61"/>
      <c r="J163" s="76"/>
      <c r="K163" s="76"/>
      <c r="L163" s="76"/>
    </row>
    <row r="164" spans="1:12">
      <c r="A164" s="2" t="s">
        <v>182</v>
      </c>
      <c r="B164" s="33">
        <v>160201604</v>
      </c>
      <c r="C164" s="34" t="s">
        <v>186</v>
      </c>
      <c r="D164" s="76">
        <f t="shared" si="2"/>
        <v>-0.7</v>
      </c>
      <c r="E164" s="76">
        <v>0.3</v>
      </c>
      <c r="F164" s="76">
        <f>SUM(第一学期细分!BL163:BM163,第二学期细分!BM631:BN631)</f>
        <v>0</v>
      </c>
      <c r="G164" s="60"/>
      <c r="H164" s="60"/>
      <c r="I164" s="61"/>
      <c r="J164" s="76">
        <v>-1</v>
      </c>
      <c r="K164" s="76"/>
      <c r="L164" s="76"/>
    </row>
    <row r="165" spans="1:12">
      <c r="A165" s="2" t="s">
        <v>182</v>
      </c>
      <c r="B165" s="33">
        <v>160201605</v>
      </c>
      <c r="C165" s="34" t="s">
        <v>187</v>
      </c>
      <c r="D165" s="76">
        <f t="shared" si="2"/>
        <v>-0.7</v>
      </c>
      <c r="E165" s="76">
        <v>0.3</v>
      </c>
      <c r="F165" s="76">
        <f>SUM(第一学期细分!BL164:BM164,第二学期细分!BM632:BN632)</f>
        <v>0</v>
      </c>
      <c r="G165" s="60"/>
      <c r="H165" s="60"/>
      <c r="I165" s="61"/>
      <c r="J165" s="76">
        <v>-1</v>
      </c>
      <c r="K165" s="76"/>
      <c r="L165" s="76"/>
    </row>
    <row r="166" spans="1:12">
      <c r="A166" s="2" t="s">
        <v>182</v>
      </c>
      <c r="B166" s="33">
        <v>160201606</v>
      </c>
      <c r="C166" s="34" t="s">
        <v>188</v>
      </c>
      <c r="D166" s="76">
        <f t="shared" si="2"/>
        <v>0</v>
      </c>
      <c r="E166" s="76">
        <v>0</v>
      </c>
      <c r="F166" s="76">
        <f>SUM(第一学期细分!BL165:BM165,第二学期细分!BM633:BN633)</f>
        <v>0</v>
      </c>
      <c r="G166" s="60"/>
      <c r="H166" s="60"/>
      <c r="I166" s="61"/>
      <c r="J166" s="76"/>
      <c r="K166" s="76"/>
      <c r="L166" s="76"/>
    </row>
    <row r="167" spans="1:12">
      <c r="A167" s="2" t="s">
        <v>182</v>
      </c>
      <c r="B167" s="33">
        <v>160201607</v>
      </c>
      <c r="C167" s="34" t="s">
        <v>189</v>
      </c>
      <c r="D167" s="76">
        <f t="shared" si="2"/>
        <v>-1</v>
      </c>
      <c r="E167" s="76">
        <v>0</v>
      </c>
      <c r="F167" s="76">
        <f>SUM(第一学期细分!BL166:BM166,第二学期细分!BM634:BN634)</f>
        <v>0</v>
      </c>
      <c r="G167" s="60"/>
      <c r="H167" s="60"/>
      <c r="I167" s="61"/>
      <c r="J167" s="76">
        <v>-1</v>
      </c>
      <c r="K167" s="76"/>
      <c r="L167" s="76"/>
    </row>
    <row r="168" spans="1:12">
      <c r="A168" s="2" t="s">
        <v>182</v>
      </c>
      <c r="B168" s="33">
        <v>160201608</v>
      </c>
      <c r="C168" s="34" t="s">
        <v>190</v>
      </c>
      <c r="D168" s="76">
        <f t="shared" si="2"/>
        <v>3.35</v>
      </c>
      <c r="E168" s="76">
        <v>4.35</v>
      </c>
      <c r="F168" s="76">
        <f>SUM(第一学期细分!BL167:BM167,第二学期细分!BM635:BN635)</f>
        <v>0</v>
      </c>
      <c r="G168" s="60"/>
      <c r="H168" s="60"/>
      <c r="I168" s="61"/>
      <c r="J168" s="76"/>
      <c r="K168" s="76">
        <v>-1</v>
      </c>
      <c r="L168" s="76" t="s">
        <v>177</v>
      </c>
    </row>
    <row r="169" spans="1:12">
      <c r="A169" s="2" t="s">
        <v>182</v>
      </c>
      <c r="B169" s="33">
        <v>160201609</v>
      </c>
      <c r="C169" s="34" t="s">
        <v>191</v>
      </c>
      <c r="D169" s="76">
        <f t="shared" si="2"/>
        <v>0.6</v>
      </c>
      <c r="E169" s="76">
        <v>1.6</v>
      </c>
      <c r="F169" s="76">
        <f>SUM(第一学期细分!BL168:BM168,第二学期细分!BM636:BN636)</f>
        <v>0</v>
      </c>
      <c r="G169" s="60"/>
      <c r="H169" s="60"/>
      <c r="I169" s="61"/>
      <c r="J169" s="76"/>
      <c r="K169" s="76">
        <v>-1</v>
      </c>
      <c r="L169" s="76" t="s">
        <v>177</v>
      </c>
    </row>
    <row r="170" spans="1:12">
      <c r="A170" s="2" t="s">
        <v>182</v>
      </c>
      <c r="B170" s="33">
        <v>160201610</v>
      </c>
      <c r="C170" s="34" t="s">
        <v>192</v>
      </c>
      <c r="D170" s="76">
        <f t="shared" si="2"/>
        <v>-0.15</v>
      </c>
      <c r="E170" s="76">
        <v>0.85</v>
      </c>
      <c r="F170" s="76">
        <f>SUM(第一学期细分!BL169:BM169,第二学期细分!BM637:BN637)</f>
        <v>0</v>
      </c>
      <c r="G170" s="60"/>
      <c r="H170" s="60"/>
      <c r="I170" s="61"/>
      <c r="J170" s="76"/>
      <c r="K170" s="76">
        <v>-1</v>
      </c>
      <c r="L170" s="76" t="s">
        <v>177</v>
      </c>
    </row>
    <row r="171" spans="1:12">
      <c r="A171" s="2" t="s">
        <v>182</v>
      </c>
      <c r="B171" s="33">
        <v>160201611</v>
      </c>
      <c r="C171" s="34" t="s">
        <v>193</v>
      </c>
      <c r="D171" s="76">
        <f t="shared" si="2"/>
        <v>7.75</v>
      </c>
      <c r="E171" s="76">
        <v>8.75</v>
      </c>
      <c r="F171" s="76">
        <f>SUM(第一学期细分!BL170:BM170,第二学期细分!BM638:BN638)</f>
        <v>0</v>
      </c>
      <c r="G171" s="60"/>
      <c r="H171" s="60"/>
      <c r="I171" s="61"/>
      <c r="J171" s="76"/>
      <c r="K171" s="76">
        <v>-1</v>
      </c>
      <c r="L171" s="76" t="s">
        <v>177</v>
      </c>
    </row>
    <row r="172" spans="1:12">
      <c r="A172" s="2" t="s">
        <v>182</v>
      </c>
      <c r="B172" s="33">
        <v>160201612</v>
      </c>
      <c r="C172" s="34" t="s">
        <v>194</v>
      </c>
      <c r="D172" s="76">
        <f t="shared" si="2"/>
        <v>1.2</v>
      </c>
      <c r="E172" s="76">
        <v>2.2</v>
      </c>
      <c r="F172" s="76">
        <f>SUM(第一学期细分!BL171:BM171,第二学期细分!BM639:BN639)</f>
        <v>0</v>
      </c>
      <c r="G172" s="60"/>
      <c r="H172" s="60"/>
      <c r="I172" s="61"/>
      <c r="J172" s="76"/>
      <c r="K172" s="76">
        <v>-1</v>
      </c>
      <c r="L172" s="76" t="s">
        <v>177</v>
      </c>
    </row>
    <row r="173" spans="1:12">
      <c r="A173" s="2" t="s">
        <v>182</v>
      </c>
      <c r="B173" s="33">
        <v>160201613</v>
      </c>
      <c r="C173" s="34" t="s">
        <v>195</v>
      </c>
      <c r="D173" s="76">
        <f t="shared" si="2"/>
        <v>0.55</v>
      </c>
      <c r="E173" s="76">
        <v>1.55</v>
      </c>
      <c r="F173" s="76">
        <f>SUM(第一学期细分!BL172:BM172,第二学期细分!BM640:BN640)</f>
        <v>0</v>
      </c>
      <c r="G173" s="60"/>
      <c r="H173" s="60"/>
      <c r="I173" s="61"/>
      <c r="J173" s="76"/>
      <c r="K173" s="76">
        <v>-1</v>
      </c>
      <c r="L173" s="76" t="s">
        <v>177</v>
      </c>
    </row>
    <row r="174" spans="1:12">
      <c r="A174" s="2" t="s">
        <v>182</v>
      </c>
      <c r="B174" s="33">
        <v>160201614</v>
      </c>
      <c r="C174" s="34" t="s">
        <v>196</v>
      </c>
      <c r="D174" s="76">
        <f t="shared" si="2"/>
        <v>-0.4</v>
      </c>
      <c r="E174" s="76">
        <v>0.6</v>
      </c>
      <c r="F174" s="76">
        <f>SUM(第一学期细分!BL173:BM173,第二学期细分!BM641:BN641)</f>
        <v>0</v>
      </c>
      <c r="G174" s="60"/>
      <c r="H174" s="60"/>
      <c r="I174" s="61"/>
      <c r="J174" s="76"/>
      <c r="K174" s="76">
        <v>-1</v>
      </c>
      <c r="L174" s="76" t="s">
        <v>177</v>
      </c>
    </row>
    <row r="175" spans="1:12">
      <c r="A175" s="2" t="s">
        <v>182</v>
      </c>
      <c r="B175" s="33">
        <v>160201615</v>
      </c>
      <c r="C175" s="34" t="s">
        <v>197</v>
      </c>
      <c r="D175" s="76">
        <f t="shared" si="2"/>
        <v>0</v>
      </c>
      <c r="E175" s="76">
        <v>0</v>
      </c>
      <c r="F175" s="76">
        <f>SUM(第一学期细分!BL174:BM174,第二学期细分!BM642:BN642)</f>
        <v>0</v>
      </c>
      <c r="G175" s="60"/>
      <c r="H175" s="60"/>
      <c r="I175" s="61"/>
      <c r="J175" s="76"/>
      <c r="K175" s="76"/>
      <c r="L175" s="76"/>
    </row>
    <row r="176" spans="1:12">
      <c r="A176" s="2" t="s">
        <v>182</v>
      </c>
      <c r="B176" s="33">
        <v>160201616</v>
      </c>
      <c r="C176" s="34" t="s">
        <v>198</v>
      </c>
      <c r="D176" s="76">
        <f t="shared" si="2"/>
        <v>0</v>
      </c>
      <c r="E176" s="76">
        <v>0</v>
      </c>
      <c r="F176" s="76">
        <f>SUM(第一学期细分!BL175:BM175,第二学期细分!BM643:BN643)</f>
        <v>0</v>
      </c>
      <c r="G176" s="60"/>
      <c r="H176" s="60"/>
      <c r="I176" s="61"/>
      <c r="J176" s="76"/>
      <c r="K176" s="76"/>
      <c r="L176" s="76"/>
    </row>
    <row r="177" spans="1:12">
      <c r="A177" s="2" t="s">
        <v>182</v>
      </c>
      <c r="B177" s="33">
        <v>160201617</v>
      </c>
      <c r="C177" s="34" t="s">
        <v>199</v>
      </c>
      <c r="D177" s="76">
        <f t="shared" si="2"/>
        <v>4.4</v>
      </c>
      <c r="E177" s="76">
        <v>4.4</v>
      </c>
      <c r="F177" s="76">
        <f>SUM(第一学期细分!BL176:BM176,第二学期细分!BM644:BN644)</f>
        <v>0</v>
      </c>
      <c r="G177" s="60"/>
      <c r="H177" s="60"/>
      <c r="I177" s="61"/>
      <c r="J177" s="76"/>
      <c r="K177" s="76"/>
      <c r="L177" s="76"/>
    </row>
    <row r="178" spans="1:12">
      <c r="A178" s="2" t="s">
        <v>182</v>
      </c>
      <c r="B178" s="33">
        <v>160201618</v>
      </c>
      <c r="C178" s="34" t="s">
        <v>200</v>
      </c>
      <c r="D178" s="76">
        <f t="shared" si="2"/>
        <v>-1</v>
      </c>
      <c r="E178" s="76">
        <v>0</v>
      </c>
      <c r="F178" s="76">
        <f>SUM(第一学期细分!BL177:BM177,第二学期细分!BM645:BN645)</f>
        <v>0</v>
      </c>
      <c r="G178" s="60"/>
      <c r="H178" s="60"/>
      <c r="I178" s="61"/>
      <c r="J178" s="76">
        <v>-1</v>
      </c>
      <c r="K178" s="76"/>
      <c r="L178" s="76"/>
    </row>
    <row r="179" spans="1:12">
      <c r="A179" s="2" t="s">
        <v>182</v>
      </c>
      <c r="B179" s="33">
        <v>160201619</v>
      </c>
      <c r="C179" s="34" t="s">
        <v>201</v>
      </c>
      <c r="D179" s="76">
        <f t="shared" si="2"/>
        <v>0.8</v>
      </c>
      <c r="E179" s="76">
        <v>0.8</v>
      </c>
      <c r="F179" s="76">
        <f>SUM(第一学期细分!BL178:BM178,第二学期细分!BM646:BN646)</f>
        <v>0</v>
      </c>
      <c r="G179" s="60"/>
      <c r="H179" s="60"/>
      <c r="I179" s="61"/>
      <c r="J179" s="76"/>
      <c r="K179" s="76"/>
      <c r="L179" s="76"/>
    </row>
    <row r="180" spans="1:12">
      <c r="A180" s="2" t="s">
        <v>182</v>
      </c>
      <c r="B180" s="33">
        <v>160201620</v>
      </c>
      <c r="C180" s="34" t="s">
        <v>202</v>
      </c>
      <c r="D180" s="76">
        <f t="shared" si="2"/>
        <v>0.5</v>
      </c>
      <c r="E180" s="76">
        <v>0.5</v>
      </c>
      <c r="F180" s="76">
        <f>SUM(第一学期细分!BL179:BM179,第二学期细分!BM647:BN647)</f>
        <v>0</v>
      </c>
      <c r="G180" s="60"/>
      <c r="H180" s="60"/>
      <c r="I180" s="61"/>
      <c r="J180" s="76"/>
      <c r="K180" s="76"/>
      <c r="L180" s="76"/>
    </row>
    <row r="181" spans="1:12">
      <c r="A181" s="2" t="s">
        <v>182</v>
      </c>
      <c r="B181" s="33">
        <v>160201621</v>
      </c>
      <c r="C181" s="34" t="s">
        <v>203</v>
      </c>
      <c r="D181" s="76">
        <f t="shared" si="2"/>
        <v>0</v>
      </c>
      <c r="E181" s="76">
        <v>0</v>
      </c>
      <c r="F181" s="76">
        <f>SUM(第一学期细分!BL180:BM180,第二学期细分!BM648:BN648)</f>
        <v>0</v>
      </c>
      <c r="G181" s="60"/>
      <c r="H181" s="60"/>
      <c r="I181" s="61"/>
      <c r="J181" s="76"/>
      <c r="K181" s="76"/>
      <c r="L181" s="76"/>
    </row>
    <row r="182" spans="1:12">
      <c r="A182" s="2" t="s">
        <v>182</v>
      </c>
      <c r="B182" s="33">
        <v>160201622</v>
      </c>
      <c r="C182" s="34" t="s">
        <v>204</v>
      </c>
      <c r="D182" s="76">
        <f t="shared" si="2"/>
        <v>0.25</v>
      </c>
      <c r="E182" s="76">
        <v>0.25</v>
      </c>
      <c r="F182" s="76">
        <f>SUM(第一学期细分!BL181:BM181,第二学期细分!BM649:BN649)</f>
        <v>0</v>
      </c>
      <c r="G182" s="60"/>
      <c r="H182" s="60"/>
      <c r="I182" s="61"/>
      <c r="J182" s="76"/>
      <c r="K182" s="76"/>
      <c r="L182" s="76"/>
    </row>
    <row r="183" spans="1:12">
      <c r="A183" s="2" t="s">
        <v>182</v>
      </c>
      <c r="B183" s="33">
        <v>160201623</v>
      </c>
      <c r="C183" s="34" t="s">
        <v>205</v>
      </c>
      <c r="D183" s="76">
        <f t="shared" si="2"/>
        <v>0.5</v>
      </c>
      <c r="E183" s="76">
        <v>0.5</v>
      </c>
      <c r="F183" s="76">
        <f>SUM(第一学期细分!BL182:BM182,第二学期细分!BM650:BN650)</f>
        <v>0</v>
      </c>
      <c r="G183" s="60"/>
      <c r="H183" s="60"/>
      <c r="I183" s="61"/>
      <c r="J183" s="76"/>
      <c r="K183" s="76"/>
      <c r="L183" s="76"/>
    </row>
    <row r="184" spans="1:12">
      <c r="A184" s="2" t="s">
        <v>182</v>
      </c>
      <c r="B184" s="33">
        <v>160201624</v>
      </c>
      <c r="C184" s="34" t="s">
        <v>206</v>
      </c>
      <c r="D184" s="76">
        <f t="shared" si="2"/>
        <v>4.05</v>
      </c>
      <c r="E184" s="76">
        <v>4.05</v>
      </c>
      <c r="F184" s="76">
        <f>SUM(第一学期细分!BL183:BM183,第二学期细分!BM651:BN651)</f>
        <v>0</v>
      </c>
      <c r="G184" s="60"/>
      <c r="H184" s="60"/>
      <c r="I184" s="61"/>
      <c r="J184" s="76"/>
      <c r="K184" s="76"/>
      <c r="L184" s="76"/>
    </row>
    <row r="185" spans="1:12">
      <c r="A185" s="2" t="s">
        <v>182</v>
      </c>
      <c r="B185" s="33">
        <v>160201625</v>
      </c>
      <c r="C185" s="34" t="s">
        <v>207</v>
      </c>
      <c r="D185" s="76">
        <f t="shared" si="2"/>
        <v>0.5</v>
      </c>
      <c r="E185" s="76">
        <v>0.5</v>
      </c>
      <c r="F185" s="76">
        <f>SUM(第一学期细分!BL184:BM184,第二学期细分!BM652:BN652)</f>
        <v>0</v>
      </c>
      <c r="G185" s="60"/>
      <c r="H185" s="60"/>
      <c r="I185" s="61"/>
      <c r="J185" s="76"/>
      <c r="K185" s="76"/>
      <c r="L185" s="76"/>
    </row>
    <row r="186" spans="1:12">
      <c r="A186" s="2" t="s">
        <v>182</v>
      </c>
      <c r="B186" s="33">
        <v>160201626</v>
      </c>
      <c r="C186" s="34" t="s">
        <v>208</v>
      </c>
      <c r="D186" s="76">
        <f t="shared" si="2"/>
        <v>1</v>
      </c>
      <c r="E186" s="76">
        <v>1</v>
      </c>
      <c r="F186" s="76">
        <f>SUM(第一学期细分!BL185:BM185,第二学期细分!BM653:BN653)</f>
        <v>0</v>
      </c>
      <c r="G186" s="60"/>
      <c r="H186" s="60"/>
      <c r="I186" s="61"/>
      <c r="J186" s="76"/>
      <c r="K186" s="76"/>
      <c r="L186" s="76"/>
    </row>
    <row r="187" spans="1:12">
      <c r="A187" s="2" t="s">
        <v>182</v>
      </c>
      <c r="B187" s="33">
        <v>160201627</v>
      </c>
      <c r="C187" s="34" t="s">
        <v>209</v>
      </c>
      <c r="D187" s="76">
        <f t="shared" si="2"/>
        <v>4.85</v>
      </c>
      <c r="E187" s="76">
        <v>4.85</v>
      </c>
      <c r="F187" s="76">
        <f>SUM(第一学期细分!BL186:BM186,第二学期细分!BM654:BN654)</f>
        <v>0</v>
      </c>
      <c r="G187" s="60"/>
      <c r="H187" s="60"/>
      <c r="I187" s="61"/>
      <c r="J187" s="76"/>
      <c r="K187" s="76"/>
      <c r="L187" s="76"/>
    </row>
    <row r="188" spans="1:12">
      <c r="A188" s="2" t="s">
        <v>182</v>
      </c>
      <c r="B188" s="33">
        <v>160201628</v>
      </c>
      <c r="C188" s="34" t="s">
        <v>210</v>
      </c>
      <c r="D188" s="76">
        <f t="shared" si="2"/>
        <v>0.5</v>
      </c>
      <c r="E188" s="76">
        <v>0.5</v>
      </c>
      <c r="F188" s="76">
        <f>SUM(第一学期细分!BL187:BM187,第二学期细分!BM655:BN655)</f>
        <v>0</v>
      </c>
      <c r="G188" s="60"/>
      <c r="H188" s="60"/>
      <c r="I188" s="61"/>
      <c r="J188" s="76"/>
      <c r="K188" s="76"/>
      <c r="L188" s="76"/>
    </row>
    <row r="189" spans="1:12">
      <c r="A189" s="2" t="s">
        <v>182</v>
      </c>
      <c r="B189" s="33">
        <v>160201629</v>
      </c>
      <c r="C189" s="34" t="s">
        <v>211</v>
      </c>
      <c r="D189" s="76">
        <f t="shared" si="2"/>
        <v>7.35</v>
      </c>
      <c r="E189" s="76">
        <v>7.35</v>
      </c>
      <c r="F189" s="76">
        <f>SUM(第一学期细分!BL188:BM188,第二学期细分!BM656:BN656)</f>
        <v>0</v>
      </c>
      <c r="G189" s="60"/>
      <c r="H189" s="60"/>
      <c r="I189" s="61"/>
      <c r="J189" s="76"/>
      <c r="K189" s="76"/>
      <c r="L189" s="76"/>
    </row>
    <row r="190" spans="1:12">
      <c r="A190" s="2" t="s">
        <v>182</v>
      </c>
      <c r="B190" s="33">
        <v>160201630</v>
      </c>
      <c r="C190" s="34" t="s">
        <v>212</v>
      </c>
      <c r="D190" s="76">
        <f t="shared" si="2"/>
        <v>0.5</v>
      </c>
      <c r="E190" s="76">
        <v>0.5</v>
      </c>
      <c r="F190" s="76">
        <f>SUM(第一学期细分!BL189:BM189,第二学期细分!BM657:BN657)</f>
        <v>0</v>
      </c>
      <c r="G190" s="60"/>
      <c r="H190" s="60"/>
      <c r="I190" s="61"/>
      <c r="J190" s="76"/>
      <c r="K190" s="76"/>
      <c r="L190" s="76"/>
    </row>
    <row r="191" spans="1:12">
      <c r="A191" s="2" t="s">
        <v>182</v>
      </c>
      <c r="B191" s="33">
        <v>150204201</v>
      </c>
      <c r="C191" s="34" t="s">
        <v>213</v>
      </c>
      <c r="D191" s="76">
        <f t="shared" si="2"/>
        <v>2.4</v>
      </c>
      <c r="E191" s="76">
        <v>2.4</v>
      </c>
      <c r="F191" s="76">
        <f>SUM(第一学期细分!BL190:BM190,第二学期细分!BM658:BN658)</f>
        <v>0</v>
      </c>
      <c r="G191" s="60"/>
      <c r="H191" s="60"/>
      <c r="I191" s="61"/>
      <c r="J191" s="76"/>
      <c r="K191" s="76"/>
      <c r="L191" s="76"/>
    </row>
    <row r="192" spans="1:12">
      <c r="A192" s="2" t="s">
        <v>182</v>
      </c>
      <c r="B192" s="33">
        <v>150103127</v>
      </c>
      <c r="C192" s="34" t="s">
        <v>214</v>
      </c>
      <c r="D192" s="76">
        <f t="shared" si="2"/>
        <v>1.5</v>
      </c>
      <c r="E192" s="76">
        <v>1.5</v>
      </c>
      <c r="F192" s="76">
        <f>SUM(第一学期细分!BL191:BM191,第二学期细分!BM659:BN659)</f>
        <v>0</v>
      </c>
      <c r="G192" s="60"/>
      <c r="H192" s="60"/>
      <c r="I192" s="61"/>
      <c r="J192" s="76"/>
      <c r="K192" s="76"/>
      <c r="L192" s="76"/>
    </row>
    <row r="193" spans="1:12">
      <c r="A193" s="2" t="s">
        <v>215</v>
      </c>
      <c r="B193" s="33">
        <v>160204101</v>
      </c>
      <c r="C193" s="33" t="s">
        <v>216</v>
      </c>
      <c r="D193" s="76">
        <f t="shared" si="2"/>
        <v>0</v>
      </c>
      <c r="E193" s="76">
        <v>1</v>
      </c>
      <c r="F193" s="76">
        <f>SUM(第一学期细分!BL192:BM192,第二学期细分!BM660:BN660)</f>
        <v>0</v>
      </c>
      <c r="G193" s="60"/>
      <c r="H193" s="60">
        <v>-1</v>
      </c>
      <c r="I193" s="61" t="s">
        <v>217</v>
      </c>
      <c r="J193" s="76"/>
      <c r="K193" s="76"/>
      <c r="L193" s="76"/>
    </row>
    <row r="194" spans="1:12">
      <c r="A194" s="2" t="s">
        <v>215</v>
      </c>
      <c r="B194" s="33">
        <v>160204102</v>
      </c>
      <c r="C194" s="33" t="s">
        <v>218</v>
      </c>
      <c r="D194" s="76">
        <f t="shared" si="2"/>
        <v>-1</v>
      </c>
      <c r="E194" s="76">
        <v>0</v>
      </c>
      <c r="F194" s="76">
        <f>SUM(第一学期细分!BL193:BM193,第二学期细分!BM661:BN661)</f>
        <v>0</v>
      </c>
      <c r="G194" s="60"/>
      <c r="H194" s="60">
        <v>-1</v>
      </c>
      <c r="I194" s="61" t="s">
        <v>217</v>
      </c>
      <c r="J194" s="76"/>
      <c r="K194" s="76"/>
      <c r="L194" s="76"/>
    </row>
    <row r="195" spans="1:12">
      <c r="A195" s="2" t="s">
        <v>215</v>
      </c>
      <c r="B195" s="33">
        <v>160204103</v>
      </c>
      <c r="C195" s="33" t="s">
        <v>219</v>
      </c>
      <c r="D195" s="76">
        <f t="shared" si="2"/>
        <v>-0.4</v>
      </c>
      <c r="E195" s="76">
        <v>0.6</v>
      </c>
      <c r="F195" s="76">
        <f>SUM(第一学期细分!BL194:BM194,第二学期细分!BM662:BN662)</f>
        <v>0</v>
      </c>
      <c r="G195" s="60"/>
      <c r="H195" s="60">
        <v>-1</v>
      </c>
      <c r="I195" s="61" t="s">
        <v>217</v>
      </c>
      <c r="J195" s="76"/>
      <c r="K195" s="76"/>
      <c r="L195" s="76"/>
    </row>
    <row r="196" spans="1:12">
      <c r="A196" s="2" t="s">
        <v>215</v>
      </c>
      <c r="B196" s="33">
        <v>160204104</v>
      </c>
      <c r="C196" s="33" t="s">
        <v>220</v>
      </c>
      <c r="D196" s="76">
        <f t="shared" si="2"/>
        <v>-2</v>
      </c>
      <c r="E196" s="76">
        <v>0</v>
      </c>
      <c r="F196" s="76">
        <f>SUM(第一学期细分!BL195:BM195,第二学期细分!BM663:BN663)</f>
        <v>0</v>
      </c>
      <c r="G196" s="60"/>
      <c r="H196" s="60">
        <v>-1</v>
      </c>
      <c r="I196" s="61" t="s">
        <v>217</v>
      </c>
      <c r="J196" s="76">
        <v>-1</v>
      </c>
      <c r="K196" s="76"/>
      <c r="L196" s="76"/>
    </row>
    <row r="197" spans="1:12">
      <c r="A197" s="2" t="s">
        <v>215</v>
      </c>
      <c r="B197" s="33">
        <v>160204105</v>
      </c>
      <c r="C197" s="33" t="s">
        <v>221</v>
      </c>
      <c r="D197" s="76">
        <f t="shared" si="2"/>
        <v>1.95</v>
      </c>
      <c r="E197" s="76">
        <v>2.95</v>
      </c>
      <c r="F197" s="76">
        <f>SUM(第一学期细分!BL196:BM196,第二学期细分!BM664:BN664)</f>
        <v>0</v>
      </c>
      <c r="G197" s="60"/>
      <c r="H197" s="60">
        <v>-1</v>
      </c>
      <c r="I197" s="61" t="s">
        <v>217</v>
      </c>
      <c r="J197" s="76"/>
      <c r="K197" s="76"/>
      <c r="L197" s="76"/>
    </row>
    <row r="198" spans="1:12">
      <c r="A198" s="2" t="s">
        <v>215</v>
      </c>
      <c r="B198" s="33">
        <v>160204106</v>
      </c>
      <c r="C198" s="33" t="s">
        <v>222</v>
      </c>
      <c r="D198" s="76">
        <f t="shared" si="2"/>
        <v>-1</v>
      </c>
      <c r="E198" s="76">
        <v>0</v>
      </c>
      <c r="F198" s="76">
        <f>SUM(第一学期细分!BL197:BM197,第二学期细分!BM665:BN665)</f>
        <v>0</v>
      </c>
      <c r="G198" s="60"/>
      <c r="H198" s="60">
        <v>-1</v>
      </c>
      <c r="I198" s="61" t="s">
        <v>217</v>
      </c>
      <c r="J198" s="76"/>
      <c r="K198" s="76"/>
      <c r="L198" s="76"/>
    </row>
    <row r="199" spans="1:12">
      <c r="A199" s="2" t="s">
        <v>215</v>
      </c>
      <c r="B199" s="33">
        <v>160204107</v>
      </c>
      <c r="C199" s="33" t="s">
        <v>223</v>
      </c>
      <c r="D199" s="76">
        <f t="shared" ref="D199:D262" si="3">SUM(E199+F199+G199+H199+J199+K199)</f>
        <v>0</v>
      </c>
      <c r="E199" s="76">
        <v>0</v>
      </c>
      <c r="F199" s="76">
        <f>SUM(第一学期细分!BL198:BM198,第二学期细分!BM666:BN666)</f>
        <v>0</v>
      </c>
      <c r="G199" s="60"/>
      <c r="H199" s="60"/>
      <c r="I199" s="61"/>
      <c r="J199" s="76"/>
      <c r="K199" s="76"/>
      <c r="L199" s="76"/>
    </row>
    <row r="200" spans="1:12">
      <c r="A200" s="2" t="s">
        <v>215</v>
      </c>
      <c r="B200" s="33">
        <v>160204108</v>
      </c>
      <c r="C200" s="33" t="s">
        <v>224</v>
      </c>
      <c r="D200" s="76">
        <f t="shared" si="3"/>
        <v>0</v>
      </c>
      <c r="E200" s="76">
        <v>0</v>
      </c>
      <c r="F200" s="76">
        <f>SUM(第一学期细分!BL199:BM199,第二学期细分!BM667:BN667)</f>
        <v>0</v>
      </c>
      <c r="G200" s="60"/>
      <c r="H200" s="60"/>
      <c r="I200" s="61"/>
      <c r="J200" s="76"/>
      <c r="K200" s="76"/>
      <c r="L200" s="76"/>
    </row>
    <row r="201" spans="1:12">
      <c r="A201" s="2" t="s">
        <v>215</v>
      </c>
      <c r="B201" s="33">
        <v>160204109</v>
      </c>
      <c r="C201" s="33" t="s">
        <v>225</v>
      </c>
      <c r="D201" s="76">
        <f t="shared" si="3"/>
        <v>0</v>
      </c>
      <c r="E201" s="76">
        <v>0</v>
      </c>
      <c r="F201" s="76">
        <f>SUM(第一学期细分!BL200:BM200,第二学期细分!BM668:BN668)</f>
        <v>0</v>
      </c>
      <c r="G201" s="60"/>
      <c r="H201" s="60"/>
      <c r="I201" s="61"/>
      <c r="J201" s="76"/>
      <c r="K201" s="76"/>
      <c r="L201" s="76"/>
    </row>
    <row r="202" spans="1:12">
      <c r="A202" s="2" t="s">
        <v>215</v>
      </c>
      <c r="B202" s="33">
        <v>160204110</v>
      </c>
      <c r="C202" s="33" t="s">
        <v>226</v>
      </c>
      <c r="D202" s="76">
        <f t="shared" si="3"/>
        <v>0.5</v>
      </c>
      <c r="E202" s="76">
        <v>0.5</v>
      </c>
      <c r="F202" s="76">
        <f>SUM(第一学期细分!BL201:BM201,第二学期细分!BM669:BN669)</f>
        <v>0</v>
      </c>
      <c r="G202" s="60"/>
      <c r="H202" s="60"/>
      <c r="I202" s="61"/>
      <c r="J202" s="76"/>
      <c r="K202" s="76"/>
      <c r="L202" s="76"/>
    </row>
    <row r="203" spans="1:12">
      <c r="A203" s="2" t="s">
        <v>215</v>
      </c>
      <c r="B203" s="33">
        <v>160204111</v>
      </c>
      <c r="C203" s="33" t="s">
        <v>227</v>
      </c>
      <c r="D203" s="76">
        <f t="shared" si="3"/>
        <v>0.8</v>
      </c>
      <c r="E203" s="76">
        <v>0.8</v>
      </c>
      <c r="F203" s="76">
        <f>SUM(第一学期细分!BL202:BM202,第二学期细分!BM670:BN670)</f>
        <v>0</v>
      </c>
      <c r="G203" s="60"/>
      <c r="H203" s="60"/>
      <c r="I203" s="61"/>
      <c r="J203" s="76"/>
      <c r="K203" s="76"/>
      <c r="L203" s="76"/>
    </row>
    <row r="204" spans="1:12">
      <c r="A204" s="2" t="s">
        <v>215</v>
      </c>
      <c r="B204" s="33">
        <v>160204112</v>
      </c>
      <c r="C204" s="33" t="s">
        <v>228</v>
      </c>
      <c r="D204" s="76">
        <f t="shared" si="3"/>
        <v>4.25</v>
      </c>
      <c r="E204" s="76">
        <v>4.25</v>
      </c>
      <c r="F204" s="76">
        <f>SUM(第一学期细分!BL203:BM203,第二学期细分!BM671:BN671)</f>
        <v>0</v>
      </c>
      <c r="G204" s="60"/>
      <c r="H204" s="60"/>
      <c r="I204" s="61"/>
      <c r="J204" s="76"/>
      <c r="K204" s="76"/>
      <c r="L204" s="76"/>
    </row>
    <row r="205" spans="1:12">
      <c r="A205" s="2" t="s">
        <v>215</v>
      </c>
      <c r="B205" s="33">
        <v>160204113</v>
      </c>
      <c r="C205" s="33" t="s">
        <v>229</v>
      </c>
      <c r="D205" s="76">
        <f t="shared" si="3"/>
        <v>0.3</v>
      </c>
      <c r="E205" s="76">
        <v>0.3</v>
      </c>
      <c r="F205" s="76">
        <f>SUM(第一学期细分!BL204:BM204,第二学期细分!BM672:BN672)</f>
        <v>0</v>
      </c>
      <c r="G205" s="60"/>
      <c r="H205" s="60"/>
      <c r="I205" s="61"/>
      <c r="J205" s="76"/>
      <c r="K205" s="76"/>
      <c r="L205" s="76"/>
    </row>
    <row r="206" spans="1:12">
      <c r="A206" s="2" t="s">
        <v>215</v>
      </c>
      <c r="B206" s="33">
        <v>160204114</v>
      </c>
      <c r="C206" s="33" t="s">
        <v>230</v>
      </c>
      <c r="D206" s="76">
        <f t="shared" si="3"/>
        <v>0.8</v>
      </c>
      <c r="E206" s="76">
        <v>0.8</v>
      </c>
      <c r="F206" s="76">
        <f>SUM(第一学期细分!BL205:BM205,第二学期细分!BM673:BN673)</f>
        <v>0</v>
      </c>
      <c r="G206" s="60"/>
      <c r="H206" s="60"/>
      <c r="I206" s="61"/>
      <c r="J206" s="76"/>
      <c r="K206" s="76"/>
      <c r="L206" s="76"/>
    </row>
    <row r="207" spans="1:12">
      <c r="A207" s="2" t="s">
        <v>215</v>
      </c>
      <c r="B207" s="33">
        <v>160204115</v>
      </c>
      <c r="C207" s="33" t="s">
        <v>231</v>
      </c>
      <c r="D207" s="76">
        <f t="shared" si="3"/>
        <v>0.3</v>
      </c>
      <c r="E207" s="76">
        <v>0.3</v>
      </c>
      <c r="F207" s="76">
        <f>SUM(第一学期细分!BL206:BM206,第二学期细分!BM674:BN674)</f>
        <v>0</v>
      </c>
      <c r="G207" s="60"/>
      <c r="H207" s="60"/>
      <c r="I207" s="61"/>
      <c r="J207" s="76"/>
      <c r="K207" s="76"/>
      <c r="L207" s="76"/>
    </row>
    <row r="208" spans="1:12">
      <c r="A208" s="2" t="s">
        <v>215</v>
      </c>
      <c r="B208" s="33">
        <v>160204116</v>
      </c>
      <c r="C208" s="33" t="s">
        <v>232</v>
      </c>
      <c r="D208" s="76">
        <f t="shared" si="3"/>
        <v>0.3</v>
      </c>
      <c r="E208" s="76">
        <v>0.3</v>
      </c>
      <c r="F208" s="76">
        <f>SUM(第一学期细分!BL207:BM207,第二学期细分!BM675:BN675)</f>
        <v>0</v>
      </c>
      <c r="G208" s="60"/>
      <c r="H208" s="60"/>
      <c r="I208" s="61"/>
      <c r="J208" s="76"/>
      <c r="K208" s="76"/>
      <c r="L208" s="76"/>
    </row>
    <row r="209" spans="1:12">
      <c r="A209" s="2" t="s">
        <v>215</v>
      </c>
      <c r="B209" s="33">
        <v>160204117</v>
      </c>
      <c r="C209" s="33" t="s">
        <v>233</v>
      </c>
      <c r="D209" s="76">
        <f t="shared" si="3"/>
        <v>6.2</v>
      </c>
      <c r="E209" s="76">
        <v>7.2</v>
      </c>
      <c r="F209" s="76">
        <f>SUM(第一学期细分!BL208:BM208,第二学期细分!BM676:BN676)</f>
        <v>0</v>
      </c>
      <c r="G209" s="60"/>
      <c r="H209" s="60"/>
      <c r="I209" s="61"/>
      <c r="J209" s="76"/>
      <c r="K209" s="76">
        <v>-1</v>
      </c>
      <c r="L209" s="76" t="s">
        <v>179</v>
      </c>
    </row>
    <row r="210" spans="1:12">
      <c r="A210" s="2" t="s">
        <v>215</v>
      </c>
      <c r="B210" s="33">
        <v>160204118</v>
      </c>
      <c r="C210" s="33" t="s">
        <v>234</v>
      </c>
      <c r="D210" s="76">
        <f t="shared" si="3"/>
        <v>4.7</v>
      </c>
      <c r="E210" s="76">
        <v>5.7</v>
      </c>
      <c r="F210" s="76">
        <f>SUM(第一学期细分!BL209:BM209,第二学期细分!BM677:BN677)</f>
        <v>0</v>
      </c>
      <c r="G210" s="60"/>
      <c r="H210" s="60"/>
      <c r="I210" s="61"/>
      <c r="J210" s="76"/>
      <c r="K210" s="76">
        <v>-1</v>
      </c>
      <c r="L210" s="76" t="s">
        <v>179</v>
      </c>
    </row>
    <row r="211" spans="1:12">
      <c r="A211" s="2" t="s">
        <v>215</v>
      </c>
      <c r="B211" s="33">
        <v>160204119</v>
      </c>
      <c r="C211" s="33" t="s">
        <v>235</v>
      </c>
      <c r="D211" s="76">
        <f t="shared" si="3"/>
        <v>-0.45</v>
      </c>
      <c r="E211" s="76">
        <v>0.55</v>
      </c>
      <c r="F211" s="76">
        <f>SUM(第一学期细分!BL210:BM210,第二学期细分!BM678:BN678)</f>
        <v>0</v>
      </c>
      <c r="G211" s="60"/>
      <c r="H211" s="60"/>
      <c r="I211" s="61"/>
      <c r="J211" s="76"/>
      <c r="K211" s="76">
        <v>-1</v>
      </c>
      <c r="L211" s="76" t="s">
        <v>179</v>
      </c>
    </row>
    <row r="212" spans="1:12">
      <c r="A212" s="2" t="s">
        <v>215</v>
      </c>
      <c r="B212" s="33">
        <v>160204120</v>
      </c>
      <c r="C212" s="33" t="s">
        <v>236</v>
      </c>
      <c r="D212" s="76">
        <f t="shared" si="3"/>
        <v>9.9</v>
      </c>
      <c r="E212" s="76">
        <v>10.9</v>
      </c>
      <c r="F212" s="76">
        <f>SUM(第一学期细分!BL211:BM211,第二学期细分!BM679:BN679)</f>
        <v>0</v>
      </c>
      <c r="G212" s="60"/>
      <c r="H212" s="60"/>
      <c r="I212" s="61"/>
      <c r="J212" s="76"/>
      <c r="K212" s="76">
        <v>-1</v>
      </c>
      <c r="L212" s="76" t="s">
        <v>179</v>
      </c>
    </row>
    <row r="213" spans="1:12">
      <c r="A213" s="2" t="s">
        <v>215</v>
      </c>
      <c r="B213" s="33">
        <v>160204121</v>
      </c>
      <c r="C213" s="33" t="s">
        <v>237</v>
      </c>
      <c r="D213" s="76">
        <f t="shared" si="3"/>
        <v>3.7</v>
      </c>
      <c r="E213" s="76">
        <v>4.7</v>
      </c>
      <c r="F213" s="76">
        <f>SUM(第一学期细分!BL212:BM212,第二学期细分!BM680:BN680)</f>
        <v>0</v>
      </c>
      <c r="G213" s="60"/>
      <c r="H213" s="60"/>
      <c r="I213" s="61"/>
      <c r="J213" s="76"/>
      <c r="K213" s="76">
        <v>-1</v>
      </c>
      <c r="L213" s="76" t="s">
        <v>179</v>
      </c>
    </row>
    <row r="214" spans="1:12">
      <c r="A214" s="2" t="s">
        <v>215</v>
      </c>
      <c r="B214" s="33">
        <v>160204122</v>
      </c>
      <c r="C214" s="33" t="s">
        <v>238</v>
      </c>
      <c r="D214" s="76">
        <f t="shared" si="3"/>
        <v>-0.7</v>
      </c>
      <c r="E214" s="76">
        <v>0.3</v>
      </c>
      <c r="F214" s="76">
        <f>SUM(第一学期细分!BL213:BM213,第二学期细分!BM681:BN681)</f>
        <v>0</v>
      </c>
      <c r="G214" s="60"/>
      <c r="H214" s="60"/>
      <c r="I214" s="61"/>
      <c r="J214" s="76"/>
      <c r="K214" s="76">
        <v>-1</v>
      </c>
      <c r="L214" s="76" t="s">
        <v>179</v>
      </c>
    </row>
    <row r="215" spans="1:12">
      <c r="A215" s="2" t="s">
        <v>215</v>
      </c>
      <c r="B215" s="33">
        <v>160204123</v>
      </c>
      <c r="C215" s="33" t="s">
        <v>239</v>
      </c>
      <c r="D215" s="76">
        <f t="shared" si="3"/>
        <v>1.05</v>
      </c>
      <c r="E215" s="76">
        <v>1.05</v>
      </c>
      <c r="F215" s="76">
        <f>SUM(第一学期细分!BL214:BM214,第二学期细分!BM682:BN682)</f>
        <v>0</v>
      </c>
      <c r="G215" s="60"/>
      <c r="H215" s="60"/>
      <c r="I215" s="61"/>
      <c r="J215" s="76"/>
      <c r="K215" s="76"/>
      <c r="L215" s="76"/>
    </row>
    <row r="216" spans="1:12">
      <c r="A216" s="2" t="s">
        <v>215</v>
      </c>
      <c r="B216" s="33">
        <v>160204124</v>
      </c>
      <c r="C216" s="33" t="s">
        <v>240</v>
      </c>
      <c r="D216" s="76">
        <f t="shared" si="3"/>
        <v>1.2</v>
      </c>
      <c r="E216" s="76">
        <v>1.2</v>
      </c>
      <c r="F216" s="76">
        <f>SUM(第一学期细分!BL215:BM215,第二学期细分!BM683:BN683)</f>
        <v>0</v>
      </c>
      <c r="G216" s="60"/>
      <c r="H216" s="60"/>
      <c r="I216" s="61"/>
      <c r="J216" s="76"/>
      <c r="K216" s="76"/>
      <c r="L216" s="76"/>
    </row>
    <row r="217" spans="1:12">
      <c r="A217" s="2" t="s">
        <v>215</v>
      </c>
      <c r="B217" s="33">
        <v>160204125</v>
      </c>
      <c r="C217" s="33" t="s">
        <v>241</v>
      </c>
      <c r="D217" s="76">
        <f t="shared" si="3"/>
        <v>5.5</v>
      </c>
      <c r="E217" s="76">
        <v>5.5</v>
      </c>
      <c r="F217" s="76">
        <f>SUM(第一学期细分!BL216:BM216,第二学期细分!BM684:BN684)</f>
        <v>0</v>
      </c>
      <c r="G217" s="60"/>
      <c r="H217" s="60"/>
      <c r="I217" s="61"/>
      <c r="J217" s="76"/>
      <c r="K217" s="76"/>
      <c r="L217" s="76"/>
    </row>
    <row r="218" spans="1:12">
      <c r="A218" s="2" t="s">
        <v>215</v>
      </c>
      <c r="B218" s="33">
        <v>160204126</v>
      </c>
      <c r="C218" s="33" t="s">
        <v>242</v>
      </c>
      <c r="D218" s="76">
        <f t="shared" si="3"/>
        <v>0.65</v>
      </c>
      <c r="E218" s="76">
        <v>0.65</v>
      </c>
      <c r="F218" s="76">
        <f>SUM(第一学期细分!BL217:BM217,第二学期细分!BM685:BN685)</f>
        <v>0</v>
      </c>
      <c r="G218" s="60"/>
      <c r="H218" s="60"/>
      <c r="I218" s="61"/>
      <c r="J218" s="76"/>
      <c r="K218" s="76"/>
      <c r="L218" s="76"/>
    </row>
    <row r="219" spans="1:12">
      <c r="A219" s="2" t="s">
        <v>215</v>
      </c>
      <c r="B219" s="33">
        <v>160204127</v>
      </c>
      <c r="C219" s="33" t="s">
        <v>243</v>
      </c>
      <c r="D219" s="76">
        <f t="shared" si="3"/>
        <v>4.35</v>
      </c>
      <c r="E219" s="76">
        <v>4.35</v>
      </c>
      <c r="F219" s="76">
        <f>SUM(第一学期细分!BL218:BM218,第二学期细分!BM686:BN686)</f>
        <v>0</v>
      </c>
      <c r="G219" s="60"/>
      <c r="H219" s="60"/>
      <c r="I219" s="61"/>
      <c r="J219" s="76"/>
      <c r="K219" s="76"/>
      <c r="L219" s="76"/>
    </row>
    <row r="220" spans="1:12">
      <c r="A220" s="2" t="s">
        <v>215</v>
      </c>
      <c r="B220" s="33">
        <v>160204128</v>
      </c>
      <c r="C220" s="33" t="s">
        <v>244</v>
      </c>
      <c r="D220" s="76">
        <f t="shared" si="3"/>
        <v>0.3</v>
      </c>
      <c r="E220" s="76">
        <v>0.3</v>
      </c>
      <c r="F220" s="76">
        <f>SUM(第一学期细分!BL219:BM219,第二学期细分!BM687:BN687)</f>
        <v>0</v>
      </c>
      <c r="G220" s="60"/>
      <c r="H220" s="60"/>
      <c r="I220" s="61"/>
      <c r="J220" s="76"/>
      <c r="K220" s="76"/>
      <c r="L220" s="76"/>
    </row>
    <row r="221" spans="1:12">
      <c r="A221" s="2" t="s">
        <v>215</v>
      </c>
      <c r="B221" s="33">
        <v>160204129</v>
      </c>
      <c r="C221" s="33" t="s">
        <v>245</v>
      </c>
      <c r="D221" s="76">
        <f t="shared" si="3"/>
        <v>0.3</v>
      </c>
      <c r="E221" s="76">
        <v>0.3</v>
      </c>
      <c r="F221" s="76">
        <f>SUM(第一学期细分!BL220:BM220,第二学期细分!BM688:BN688)</f>
        <v>0</v>
      </c>
      <c r="G221" s="60"/>
      <c r="H221" s="60"/>
      <c r="I221" s="61"/>
      <c r="J221" s="76"/>
      <c r="K221" s="76"/>
      <c r="L221" s="76"/>
    </row>
    <row r="222" spans="1:12">
      <c r="A222" s="2" t="s">
        <v>215</v>
      </c>
      <c r="B222" s="33">
        <v>160204130</v>
      </c>
      <c r="C222" s="33" t="s">
        <v>246</v>
      </c>
      <c r="D222" s="76">
        <f t="shared" si="3"/>
        <v>1.95</v>
      </c>
      <c r="E222" s="76">
        <v>1.95</v>
      </c>
      <c r="F222" s="76">
        <f>SUM(第一学期细分!BL221:BM221,第二学期细分!BM689:BN689)</f>
        <v>0</v>
      </c>
      <c r="G222" s="60"/>
      <c r="H222" s="60"/>
      <c r="I222" s="61"/>
      <c r="J222" s="76"/>
      <c r="K222" s="76"/>
      <c r="L222" s="76"/>
    </row>
    <row r="223" spans="1:12">
      <c r="A223" s="2" t="s">
        <v>215</v>
      </c>
      <c r="B223" s="33">
        <v>160204131</v>
      </c>
      <c r="C223" s="33" t="s">
        <v>247</v>
      </c>
      <c r="D223" s="76">
        <f t="shared" si="3"/>
        <v>0.1</v>
      </c>
      <c r="E223" s="76">
        <v>0.1</v>
      </c>
      <c r="F223" s="76">
        <f>SUM(第一学期细分!BL222:BM222,第二学期细分!BM690:BN690)</f>
        <v>0</v>
      </c>
      <c r="G223" s="60"/>
      <c r="H223" s="60"/>
      <c r="I223" s="61"/>
      <c r="J223" s="76"/>
      <c r="K223" s="76"/>
      <c r="L223" s="76"/>
    </row>
    <row r="224" spans="1:12">
      <c r="A224" s="2" t="s">
        <v>215</v>
      </c>
      <c r="B224" s="35">
        <v>160602121</v>
      </c>
      <c r="C224" s="35" t="s">
        <v>248</v>
      </c>
      <c r="D224" s="76">
        <f t="shared" si="3"/>
        <v>3.8</v>
      </c>
      <c r="E224" s="76">
        <v>3.8</v>
      </c>
      <c r="F224" s="76">
        <f>SUM(第一学期细分!BL223:BM223,第二学期细分!BM691:BN691)</f>
        <v>0</v>
      </c>
      <c r="G224" s="60"/>
      <c r="H224" s="60"/>
      <c r="I224" s="61"/>
      <c r="J224" s="76"/>
      <c r="K224" s="76"/>
      <c r="L224" s="76"/>
    </row>
    <row r="225" spans="1:12">
      <c r="A225" s="2" t="s">
        <v>249</v>
      </c>
      <c r="B225" s="36">
        <v>160204201</v>
      </c>
      <c r="C225" s="37" t="s">
        <v>250</v>
      </c>
      <c r="D225" s="76">
        <f t="shared" si="3"/>
        <v>0</v>
      </c>
      <c r="E225" s="76">
        <v>0</v>
      </c>
      <c r="F225" s="76">
        <f>SUM(第一学期细分!BL224:BM224,第二学期细分!BM692:BN692)</f>
        <v>0</v>
      </c>
      <c r="G225" s="60"/>
      <c r="H225" s="60"/>
      <c r="I225" s="61"/>
      <c r="J225" s="76"/>
      <c r="K225" s="76"/>
      <c r="L225" s="76"/>
    </row>
    <row r="226" spans="1:12">
      <c r="A226" s="2" t="s">
        <v>249</v>
      </c>
      <c r="B226" s="36">
        <v>160204202</v>
      </c>
      <c r="C226" s="37" t="s">
        <v>251</v>
      </c>
      <c r="D226" s="76">
        <f t="shared" si="3"/>
        <v>-1</v>
      </c>
      <c r="E226" s="76">
        <v>0</v>
      </c>
      <c r="F226" s="76">
        <f>SUM(第一学期细分!BL225:BM225,第二学期细分!BM693:BN693)</f>
        <v>0</v>
      </c>
      <c r="G226" s="60"/>
      <c r="H226" s="60"/>
      <c r="I226" s="61"/>
      <c r="J226" s="76">
        <v>-1</v>
      </c>
      <c r="K226" s="76"/>
      <c r="L226" s="76"/>
    </row>
    <row r="227" spans="1:12">
      <c r="A227" s="2" t="s">
        <v>249</v>
      </c>
      <c r="B227" s="36">
        <v>160204203</v>
      </c>
      <c r="C227" s="37" t="s">
        <v>252</v>
      </c>
      <c r="D227" s="76">
        <f t="shared" si="3"/>
        <v>1.8</v>
      </c>
      <c r="E227" s="76">
        <v>2.8</v>
      </c>
      <c r="F227" s="76">
        <f>SUM(第一学期细分!BL226:BM226,第二学期细分!BM694:BN694)</f>
        <v>0</v>
      </c>
      <c r="G227" s="60"/>
      <c r="H227" s="60"/>
      <c r="I227" s="61"/>
      <c r="J227" s="76">
        <v>-1</v>
      </c>
      <c r="K227" s="76"/>
      <c r="L227" s="76"/>
    </row>
    <row r="228" spans="1:12">
      <c r="A228" s="2" t="s">
        <v>249</v>
      </c>
      <c r="B228" s="36">
        <v>160204204</v>
      </c>
      <c r="C228" s="37" t="s">
        <v>253</v>
      </c>
      <c r="D228" s="76">
        <f t="shared" si="3"/>
        <v>1</v>
      </c>
      <c r="E228" s="76">
        <v>1</v>
      </c>
      <c r="F228" s="76">
        <f>SUM(第一学期细分!BL227:BM227,第二学期细分!BM695:BN695)</f>
        <v>0</v>
      </c>
      <c r="G228" s="60"/>
      <c r="H228" s="60"/>
      <c r="I228" s="61"/>
      <c r="J228" s="76"/>
      <c r="K228" s="76"/>
      <c r="L228" s="76"/>
    </row>
    <row r="229" spans="1:12">
      <c r="A229" s="2" t="s">
        <v>249</v>
      </c>
      <c r="B229" s="36">
        <v>160204205</v>
      </c>
      <c r="C229" s="37" t="s">
        <v>254</v>
      </c>
      <c r="D229" s="76">
        <f t="shared" si="3"/>
        <v>0.3</v>
      </c>
      <c r="E229" s="76">
        <v>0.3</v>
      </c>
      <c r="F229" s="76">
        <f>SUM(第一学期细分!BL228:BM228,第二学期细分!BM696:BN696)</f>
        <v>0</v>
      </c>
      <c r="G229" s="60"/>
      <c r="H229" s="60"/>
      <c r="I229" s="61"/>
      <c r="J229" s="76"/>
      <c r="K229" s="76"/>
      <c r="L229" s="76"/>
    </row>
    <row r="230" spans="1:12">
      <c r="A230" s="2" t="s">
        <v>249</v>
      </c>
      <c r="B230" s="36">
        <v>160204206</v>
      </c>
      <c r="C230" s="37" t="s">
        <v>255</v>
      </c>
      <c r="D230" s="76">
        <f t="shared" si="3"/>
        <v>5.5</v>
      </c>
      <c r="E230" s="76">
        <v>5.5</v>
      </c>
      <c r="F230" s="76">
        <f>SUM(第一学期细分!BL229:BM229,第二学期细分!BM697:BN697)</f>
        <v>0</v>
      </c>
      <c r="G230" s="60"/>
      <c r="H230" s="60"/>
      <c r="I230" s="61"/>
      <c r="J230" s="76"/>
      <c r="K230" s="76"/>
      <c r="L230" s="76"/>
    </row>
    <row r="231" spans="1:12">
      <c r="A231" s="2" t="s">
        <v>249</v>
      </c>
      <c r="B231" s="36">
        <v>160204207</v>
      </c>
      <c r="C231" s="37" t="s">
        <v>256</v>
      </c>
      <c r="D231" s="76">
        <f t="shared" si="3"/>
        <v>0.25</v>
      </c>
      <c r="E231" s="76">
        <v>0.25</v>
      </c>
      <c r="F231" s="76">
        <f>SUM(第一学期细分!BL230:BM230,第二学期细分!BM698:BN698)</f>
        <v>0</v>
      </c>
      <c r="G231" s="60"/>
      <c r="H231" s="60"/>
      <c r="I231" s="61"/>
      <c r="J231" s="76"/>
      <c r="K231" s="76"/>
      <c r="L231" s="76"/>
    </row>
    <row r="232" spans="1:12">
      <c r="A232" s="2" t="s">
        <v>249</v>
      </c>
      <c r="B232" s="36">
        <v>160204208</v>
      </c>
      <c r="C232" s="37" t="s">
        <v>257</v>
      </c>
      <c r="D232" s="76">
        <f t="shared" si="3"/>
        <v>0.85</v>
      </c>
      <c r="E232" s="76">
        <v>0.85</v>
      </c>
      <c r="F232" s="76">
        <f>SUM(第一学期细分!BL231:BM231,第二学期细分!BM699:BN699)</f>
        <v>0</v>
      </c>
      <c r="G232" s="60"/>
      <c r="H232" s="60"/>
      <c r="I232" s="61"/>
      <c r="J232" s="76"/>
      <c r="K232" s="76"/>
      <c r="L232" s="76"/>
    </row>
    <row r="233" spans="1:12">
      <c r="A233" s="2" t="s">
        <v>249</v>
      </c>
      <c r="B233" s="36">
        <v>160204209</v>
      </c>
      <c r="C233" s="37" t="s">
        <v>258</v>
      </c>
      <c r="D233" s="76">
        <f t="shared" si="3"/>
        <v>0</v>
      </c>
      <c r="E233" s="76">
        <v>0</v>
      </c>
      <c r="F233" s="76">
        <f>SUM(第一学期细分!BL232:BM232,第二学期细分!BM700:BN700)</f>
        <v>0</v>
      </c>
      <c r="G233" s="60"/>
      <c r="H233" s="60"/>
      <c r="I233" s="61"/>
      <c r="J233" s="76"/>
      <c r="K233" s="76"/>
      <c r="L233" s="76"/>
    </row>
    <row r="234" spans="1:12">
      <c r="A234" s="2" t="s">
        <v>249</v>
      </c>
      <c r="B234" s="36">
        <v>160204210</v>
      </c>
      <c r="C234" s="37" t="s">
        <v>259</v>
      </c>
      <c r="D234" s="76">
        <f t="shared" si="3"/>
        <v>0.5</v>
      </c>
      <c r="E234" s="76">
        <v>0.5</v>
      </c>
      <c r="F234" s="76">
        <f>SUM(第一学期细分!BL233:BM233,第二学期细分!BM701:BN701)</f>
        <v>0</v>
      </c>
      <c r="G234" s="60"/>
      <c r="H234" s="60"/>
      <c r="I234" s="61"/>
      <c r="J234" s="76"/>
      <c r="K234" s="76"/>
      <c r="L234" s="76"/>
    </row>
    <row r="235" spans="1:12">
      <c r="A235" s="2" t="s">
        <v>249</v>
      </c>
      <c r="B235" s="36">
        <v>160204211</v>
      </c>
      <c r="C235" s="37" t="s">
        <v>260</v>
      </c>
      <c r="D235" s="76">
        <f t="shared" si="3"/>
        <v>0</v>
      </c>
      <c r="E235" s="76">
        <v>0</v>
      </c>
      <c r="F235" s="76">
        <f>SUM(第一学期细分!BL234:BM234,第二学期细分!BM702:BN702)</f>
        <v>0</v>
      </c>
      <c r="G235" s="60"/>
      <c r="H235" s="60"/>
      <c r="I235" s="61"/>
      <c r="J235" s="76"/>
      <c r="K235" s="76"/>
      <c r="L235" s="76"/>
    </row>
    <row r="236" spans="1:12">
      <c r="A236" s="2" t="s">
        <v>249</v>
      </c>
      <c r="B236" s="36">
        <v>160204212</v>
      </c>
      <c r="C236" s="37" t="s">
        <v>261</v>
      </c>
      <c r="D236" s="76">
        <f t="shared" si="3"/>
        <v>-0.75</v>
      </c>
      <c r="E236" s="76">
        <v>0.25</v>
      </c>
      <c r="F236" s="76">
        <f>SUM(第一学期细分!BL235:BM235,第二学期细分!BM703:BN703)</f>
        <v>0</v>
      </c>
      <c r="G236" s="60"/>
      <c r="H236" s="60"/>
      <c r="I236" s="61"/>
      <c r="J236" s="76">
        <v>-1</v>
      </c>
      <c r="K236" s="76"/>
      <c r="L236" s="76"/>
    </row>
    <row r="237" spans="1:12">
      <c r="A237" s="2" t="s">
        <v>249</v>
      </c>
      <c r="B237" s="36">
        <v>160204213</v>
      </c>
      <c r="C237" s="37" t="s">
        <v>262</v>
      </c>
      <c r="D237" s="76">
        <f t="shared" si="3"/>
        <v>2.1</v>
      </c>
      <c r="E237" s="76">
        <v>2.1</v>
      </c>
      <c r="F237" s="76">
        <f>SUM(第一学期细分!BL236:BM236,第二学期细分!BM704:BN704)</f>
        <v>0</v>
      </c>
      <c r="G237" s="60"/>
      <c r="H237" s="60"/>
      <c r="I237" s="61"/>
      <c r="J237" s="76"/>
      <c r="K237" s="76"/>
      <c r="L237" s="76"/>
    </row>
    <row r="238" spans="1:12">
      <c r="A238" s="2" t="s">
        <v>249</v>
      </c>
      <c r="B238" s="36">
        <v>160204214</v>
      </c>
      <c r="C238" s="37" t="s">
        <v>263</v>
      </c>
      <c r="D238" s="76">
        <f t="shared" si="3"/>
        <v>0.35</v>
      </c>
      <c r="E238" s="76">
        <v>0.35</v>
      </c>
      <c r="F238" s="76">
        <f>SUM(第一学期细分!BL237:BM237,第二学期细分!BM705:BN705)</f>
        <v>0</v>
      </c>
      <c r="G238" s="60"/>
      <c r="H238" s="60"/>
      <c r="I238" s="61"/>
      <c r="J238" s="76"/>
      <c r="K238" s="76"/>
      <c r="L238" s="76"/>
    </row>
    <row r="239" spans="1:12">
      <c r="A239" s="2" t="s">
        <v>249</v>
      </c>
      <c r="B239" s="36">
        <v>160204215</v>
      </c>
      <c r="C239" s="37" t="s">
        <v>264</v>
      </c>
      <c r="D239" s="76">
        <f t="shared" si="3"/>
        <v>3.95</v>
      </c>
      <c r="E239" s="76">
        <v>3.95</v>
      </c>
      <c r="F239" s="76">
        <f>SUM(第一学期细分!BL238:BM238,第二学期细分!BM706:BN706)</f>
        <v>0</v>
      </c>
      <c r="G239" s="60"/>
      <c r="H239" s="60"/>
      <c r="I239" s="61"/>
      <c r="J239" s="76"/>
      <c r="K239" s="76"/>
      <c r="L239" s="76"/>
    </row>
    <row r="240" spans="1:12">
      <c r="A240" s="2" t="s">
        <v>249</v>
      </c>
      <c r="B240" s="36">
        <v>160204216</v>
      </c>
      <c r="C240" s="37" t="s">
        <v>265</v>
      </c>
      <c r="D240" s="76">
        <f t="shared" si="3"/>
        <v>0.85</v>
      </c>
      <c r="E240" s="76">
        <v>0.85</v>
      </c>
      <c r="F240" s="76">
        <f>SUM(第一学期细分!BL239:BM239,第二学期细分!BM707:BN707)</f>
        <v>0</v>
      </c>
      <c r="G240" s="60"/>
      <c r="H240" s="60"/>
      <c r="I240" s="61"/>
      <c r="J240" s="76"/>
      <c r="K240" s="76"/>
      <c r="L240" s="76"/>
    </row>
    <row r="241" spans="1:12">
      <c r="A241" s="2" t="s">
        <v>249</v>
      </c>
      <c r="B241" s="36">
        <v>160204217</v>
      </c>
      <c r="C241" s="37" t="s">
        <v>266</v>
      </c>
      <c r="D241" s="76">
        <f t="shared" si="3"/>
        <v>11.75</v>
      </c>
      <c r="E241" s="76">
        <v>11.75</v>
      </c>
      <c r="F241" s="76">
        <f>SUM(第一学期细分!BL240:BM240,第二学期细分!BM708:BN708)</f>
        <v>0</v>
      </c>
      <c r="G241" s="60"/>
      <c r="H241" s="60"/>
      <c r="I241" s="61"/>
      <c r="J241" s="76"/>
      <c r="K241" s="76"/>
      <c r="L241" s="76"/>
    </row>
    <row r="242" spans="1:12">
      <c r="A242" s="2" t="s">
        <v>249</v>
      </c>
      <c r="B242" s="36">
        <v>160204218</v>
      </c>
      <c r="C242" s="37" t="s">
        <v>267</v>
      </c>
      <c r="D242" s="76">
        <f t="shared" si="3"/>
        <v>8.65</v>
      </c>
      <c r="E242" s="76">
        <v>8.65</v>
      </c>
      <c r="F242" s="76">
        <f>SUM(第一学期细分!BL241:BM241,第二学期细分!BM709:BN709)</f>
        <v>0</v>
      </c>
      <c r="G242" s="60"/>
      <c r="H242" s="60"/>
      <c r="I242" s="61"/>
      <c r="J242" s="76"/>
      <c r="K242" s="76"/>
      <c r="L242" s="76"/>
    </row>
    <row r="243" spans="1:12">
      <c r="A243" s="2" t="s">
        <v>249</v>
      </c>
      <c r="B243" s="36">
        <v>160204219</v>
      </c>
      <c r="C243" s="37" t="s">
        <v>268</v>
      </c>
      <c r="D243" s="76">
        <f t="shared" si="3"/>
        <v>8.9</v>
      </c>
      <c r="E243" s="76">
        <v>8.9</v>
      </c>
      <c r="F243" s="76">
        <f>SUM(第一学期细分!BL242:BM242,第二学期细分!BM710:BN710)</f>
        <v>0</v>
      </c>
      <c r="G243" s="60"/>
      <c r="H243" s="60"/>
      <c r="I243" s="61"/>
      <c r="J243" s="76"/>
      <c r="K243" s="76"/>
      <c r="L243" s="76"/>
    </row>
    <row r="244" spans="1:12">
      <c r="A244" s="2" t="s">
        <v>249</v>
      </c>
      <c r="B244" s="36">
        <v>160204220</v>
      </c>
      <c r="C244" s="37" t="s">
        <v>269</v>
      </c>
      <c r="D244" s="76">
        <f t="shared" si="3"/>
        <v>7.15</v>
      </c>
      <c r="E244" s="76">
        <v>7.15</v>
      </c>
      <c r="F244" s="76">
        <f>SUM(第一学期细分!BL243:BM243,第二学期细分!BM711:BN711)</f>
        <v>0</v>
      </c>
      <c r="G244" s="60"/>
      <c r="H244" s="60"/>
      <c r="I244" s="61"/>
      <c r="J244" s="76"/>
      <c r="K244" s="76"/>
      <c r="L244" s="76"/>
    </row>
    <row r="245" spans="1:12">
      <c r="A245" s="2" t="s">
        <v>249</v>
      </c>
      <c r="B245" s="36">
        <v>160204221</v>
      </c>
      <c r="C245" s="37" t="s">
        <v>270</v>
      </c>
      <c r="D245" s="76">
        <f t="shared" si="3"/>
        <v>3.4</v>
      </c>
      <c r="E245" s="76">
        <v>3.4</v>
      </c>
      <c r="F245" s="76">
        <f>SUM(第一学期细分!BL244:BM244,第二学期细分!BM712:BN712)</f>
        <v>0</v>
      </c>
      <c r="G245" s="60"/>
      <c r="H245" s="60"/>
      <c r="I245" s="61"/>
      <c r="J245" s="76"/>
      <c r="K245" s="76"/>
      <c r="L245" s="76"/>
    </row>
    <row r="246" spans="1:12">
      <c r="A246" s="2" t="s">
        <v>249</v>
      </c>
      <c r="B246" s="36">
        <v>160204222</v>
      </c>
      <c r="C246" s="37" t="s">
        <v>271</v>
      </c>
      <c r="D246" s="76">
        <f t="shared" si="3"/>
        <v>6.4</v>
      </c>
      <c r="E246" s="76">
        <v>6.4</v>
      </c>
      <c r="F246" s="76">
        <f>SUM(第一学期细分!BL245:BM245,第二学期细分!BM713:BN713)</f>
        <v>0</v>
      </c>
      <c r="G246" s="60"/>
      <c r="H246" s="60"/>
      <c r="I246" s="61"/>
      <c r="J246" s="76"/>
      <c r="K246" s="76"/>
      <c r="L246" s="76"/>
    </row>
    <row r="247" spans="1:12">
      <c r="A247" s="2" t="s">
        <v>249</v>
      </c>
      <c r="B247" s="36">
        <v>160204223</v>
      </c>
      <c r="C247" s="37" t="s">
        <v>272</v>
      </c>
      <c r="D247" s="76">
        <f t="shared" si="3"/>
        <v>0.3</v>
      </c>
      <c r="E247" s="76">
        <v>0.3</v>
      </c>
      <c r="F247" s="76">
        <f>SUM(第一学期细分!BL246:BM246,第二学期细分!BM714:BN714)</f>
        <v>0</v>
      </c>
      <c r="G247" s="60"/>
      <c r="H247" s="60"/>
      <c r="I247" s="61"/>
      <c r="J247" s="76"/>
      <c r="K247" s="76"/>
      <c r="L247" s="76"/>
    </row>
    <row r="248" spans="1:12">
      <c r="A248" s="2" t="s">
        <v>249</v>
      </c>
      <c r="B248" s="36">
        <v>160204224</v>
      </c>
      <c r="C248" s="37" t="s">
        <v>273</v>
      </c>
      <c r="D248" s="76">
        <f t="shared" si="3"/>
        <v>4.3</v>
      </c>
      <c r="E248" s="76">
        <v>4.3</v>
      </c>
      <c r="F248" s="76">
        <f>SUM(第一学期细分!BL247:BM247,第二学期细分!BM715:BN715)</f>
        <v>0</v>
      </c>
      <c r="G248" s="60"/>
      <c r="H248" s="60"/>
      <c r="I248" s="61"/>
      <c r="J248" s="76"/>
      <c r="K248" s="76"/>
      <c r="L248" s="76"/>
    </row>
    <row r="249" spans="1:12">
      <c r="A249" s="2" t="s">
        <v>249</v>
      </c>
      <c r="B249" s="36">
        <v>160204225</v>
      </c>
      <c r="C249" s="37" t="s">
        <v>274</v>
      </c>
      <c r="D249" s="76">
        <f t="shared" si="3"/>
        <v>12.5</v>
      </c>
      <c r="E249" s="76">
        <v>12.5</v>
      </c>
      <c r="F249" s="76">
        <f>SUM(第一学期细分!BL248:BM248,第二学期细分!BM716:BN716)</f>
        <v>0</v>
      </c>
      <c r="G249" s="60"/>
      <c r="H249" s="60"/>
      <c r="I249" s="61"/>
      <c r="J249" s="76"/>
      <c r="K249" s="76"/>
      <c r="L249" s="76"/>
    </row>
    <row r="250" spans="1:12">
      <c r="A250" s="2" t="s">
        <v>249</v>
      </c>
      <c r="B250" s="36">
        <v>160204226</v>
      </c>
      <c r="C250" s="37" t="s">
        <v>275</v>
      </c>
      <c r="D250" s="76">
        <f t="shared" si="3"/>
        <v>4.05</v>
      </c>
      <c r="E250" s="76">
        <v>4.05</v>
      </c>
      <c r="F250" s="76">
        <f>SUM(第一学期细分!BL249:BM249,第二学期细分!BM717:BN717)</f>
        <v>0</v>
      </c>
      <c r="G250" s="60"/>
      <c r="H250" s="60"/>
      <c r="I250" s="61"/>
      <c r="J250" s="76"/>
      <c r="K250" s="76"/>
      <c r="L250" s="76"/>
    </row>
    <row r="251" spans="1:12">
      <c r="A251" s="2" t="s">
        <v>249</v>
      </c>
      <c r="B251" s="36">
        <v>160204227</v>
      </c>
      <c r="C251" s="37" t="s">
        <v>276</v>
      </c>
      <c r="D251" s="76">
        <f t="shared" si="3"/>
        <v>0.6</v>
      </c>
      <c r="E251" s="76">
        <v>0.6</v>
      </c>
      <c r="F251" s="76">
        <f>SUM(第一学期细分!BL250:BM250,第二学期细分!BM718:BN718)</f>
        <v>0</v>
      </c>
      <c r="G251" s="60"/>
      <c r="H251" s="60"/>
      <c r="I251" s="61"/>
      <c r="J251" s="76"/>
      <c r="K251" s="76"/>
      <c r="L251" s="76"/>
    </row>
    <row r="252" spans="1:12">
      <c r="A252" s="2" t="s">
        <v>249</v>
      </c>
      <c r="B252" s="36">
        <v>160204228</v>
      </c>
      <c r="C252" s="37" t="s">
        <v>277</v>
      </c>
      <c r="D252" s="76">
        <f t="shared" si="3"/>
        <v>0.6</v>
      </c>
      <c r="E252" s="76">
        <v>0.6</v>
      </c>
      <c r="F252" s="76">
        <f>SUM(第一学期细分!BL251:BM251,第二学期细分!BM719:BN719)</f>
        <v>0</v>
      </c>
      <c r="G252" s="60"/>
      <c r="H252" s="60"/>
      <c r="I252" s="61"/>
      <c r="J252" s="76"/>
      <c r="K252" s="76"/>
      <c r="L252" s="76"/>
    </row>
    <row r="253" spans="1:12">
      <c r="A253" s="2" t="s">
        <v>249</v>
      </c>
      <c r="B253" s="36">
        <v>160204229</v>
      </c>
      <c r="C253" s="37" t="s">
        <v>278</v>
      </c>
      <c r="D253" s="76">
        <f t="shared" si="3"/>
        <v>8.95</v>
      </c>
      <c r="E253" s="76">
        <v>8.95</v>
      </c>
      <c r="F253" s="76">
        <f>SUM(第一学期细分!BL252:BM252,第二学期细分!BM720:BN720)</f>
        <v>0</v>
      </c>
      <c r="G253" s="60"/>
      <c r="H253" s="60"/>
      <c r="I253" s="61"/>
      <c r="J253" s="76"/>
      <c r="K253" s="76"/>
      <c r="L253" s="76"/>
    </row>
    <row r="254" spans="1:12">
      <c r="A254" s="2" t="s">
        <v>249</v>
      </c>
      <c r="B254" s="36">
        <v>160204230</v>
      </c>
      <c r="C254" s="37" t="s">
        <v>279</v>
      </c>
      <c r="D254" s="76">
        <f t="shared" si="3"/>
        <v>0.85</v>
      </c>
      <c r="E254" s="76">
        <v>0.85</v>
      </c>
      <c r="F254" s="76">
        <f>SUM(第一学期细分!BL253:BM253,第二学期细分!BM721:BN721)</f>
        <v>0</v>
      </c>
      <c r="G254" s="60"/>
      <c r="H254" s="60"/>
      <c r="I254" s="61"/>
      <c r="J254" s="76"/>
      <c r="K254" s="76"/>
      <c r="L254" s="76"/>
    </row>
    <row r="255" spans="1:12">
      <c r="A255" s="2" t="s">
        <v>280</v>
      </c>
      <c r="B255" s="12">
        <v>160203101</v>
      </c>
      <c r="C255" s="12" t="s">
        <v>281</v>
      </c>
      <c r="D255" s="76">
        <f t="shared" si="3"/>
        <v>-1</v>
      </c>
      <c r="E255" s="76">
        <v>0</v>
      </c>
      <c r="F255" s="76">
        <f>SUM(第一学期细分!BL254:BM254,第二学期细分!BM722:BN722)</f>
        <v>0</v>
      </c>
      <c r="G255" s="60"/>
      <c r="H255" s="60"/>
      <c r="I255" s="61"/>
      <c r="J255" s="76">
        <v>-1</v>
      </c>
      <c r="K255" s="76"/>
      <c r="L255" s="76"/>
    </row>
    <row r="256" spans="1:12">
      <c r="A256" s="2" t="s">
        <v>280</v>
      </c>
      <c r="B256" s="12">
        <v>160203102</v>
      </c>
      <c r="C256" s="12" t="s">
        <v>282</v>
      </c>
      <c r="D256" s="76">
        <f t="shared" si="3"/>
        <v>-0.25</v>
      </c>
      <c r="E256" s="76">
        <v>0.25</v>
      </c>
      <c r="F256" s="76">
        <f>SUM(第一学期细分!BL255:BM255,第二学期细分!BM723:BN723)</f>
        <v>0</v>
      </c>
      <c r="G256" s="60"/>
      <c r="H256" s="60"/>
      <c r="I256" s="61"/>
      <c r="J256" s="76">
        <v>-0.5</v>
      </c>
      <c r="K256" s="76"/>
      <c r="L256" s="76"/>
    </row>
    <row r="257" spans="1:12">
      <c r="A257" s="2" t="s">
        <v>280</v>
      </c>
      <c r="B257" s="12">
        <v>160203103</v>
      </c>
      <c r="C257" s="12" t="s">
        <v>283</v>
      </c>
      <c r="D257" s="76">
        <f t="shared" si="3"/>
        <v>-1</v>
      </c>
      <c r="E257" s="76">
        <v>0</v>
      </c>
      <c r="F257" s="76">
        <f>SUM(第一学期细分!BL256:BM256,第二学期细分!BM724:BN724)</f>
        <v>0</v>
      </c>
      <c r="G257" s="60"/>
      <c r="H257" s="60"/>
      <c r="I257" s="61"/>
      <c r="J257" s="76">
        <v>-1</v>
      </c>
      <c r="K257" s="76"/>
      <c r="L257" s="76"/>
    </row>
    <row r="258" spans="1:12">
      <c r="A258" s="2" t="s">
        <v>280</v>
      </c>
      <c r="B258" s="38">
        <v>160203104</v>
      </c>
      <c r="C258" s="12" t="s">
        <v>284</v>
      </c>
      <c r="D258" s="76">
        <f t="shared" si="3"/>
        <v>1.5</v>
      </c>
      <c r="E258" s="76">
        <v>2</v>
      </c>
      <c r="F258" s="76">
        <f>SUM(第一学期细分!BL257:BM257,第二学期细分!BM725:BN725)</f>
        <v>0</v>
      </c>
      <c r="G258" s="60"/>
      <c r="H258" s="60"/>
      <c r="I258" s="61"/>
      <c r="J258" s="76">
        <v>-0.5</v>
      </c>
      <c r="K258" s="76"/>
      <c r="L258" s="76"/>
    </row>
    <row r="259" spans="1:12">
      <c r="A259" s="2" t="s">
        <v>280</v>
      </c>
      <c r="B259" s="38">
        <v>160203105</v>
      </c>
      <c r="C259" s="12" t="s">
        <v>285</v>
      </c>
      <c r="D259" s="76">
        <f t="shared" si="3"/>
        <v>10.25</v>
      </c>
      <c r="E259" s="76">
        <v>10.25</v>
      </c>
      <c r="F259" s="76">
        <f>SUM(第一学期细分!BL258:BM258,第二学期细分!BM726:BN726)</f>
        <v>0</v>
      </c>
      <c r="G259" s="60"/>
      <c r="H259" s="60"/>
      <c r="I259" s="61"/>
      <c r="J259" s="76"/>
      <c r="K259" s="76"/>
      <c r="L259" s="76"/>
    </row>
    <row r="260" spans="1:12">
      <c r="A260" s="2" t="s">
        <v>280</v>
      </c>
      <c r="B260" s="12">
        <v>160203106</v>
      </c>
      <c r="C260" s="12" t="s">
        <v>286</v>
      </c>
      <c r="D260" s="76">
        <f t="shared" si="3"/>
        <v>-0.4</v>
      </c>
      <c r="E260" s="76">
        <v>0.6</v>
      </c>
      <c r="F260" s="76">
        <f>SUM(第一学期细分!BL259:BM259,第二学期细分!BM727:BN727)</f>
        <v>0</v>
      </c>
      <c r="G260" s="60"/>
      <c r="H260" s="60"/>
      <c r="I260" s="61"/>
      <c r="J260" s="76">
        <v>-1</v>
      </c>
      <c r="K260" s="76"/>
      <c r="L260" s="76"/>
    </row>
    <row r="261" spans="1:12">
      <c r="A261" s="2" t="s">
        <v>280</v>
      </c>
      <c r="B261" s="12">
        <v>160203107</v>
      </c>
      <c r="C261" s="12" t="s">
        <v>287</v>
      </c>
      <c r="D261" s="76">
        <f t="shared" si="3"/>
        <v>11.95</v>
      </c>
      <c r="E261" s="76">
        <v>11.95</v>
      </c>
      <c r="F261" s="76">
        <f>SUM(第一学期细分!BL260:BM260,第二学期细分!BM728:BN728)</f>
        <v>0</v>
      </c>
      <c r="G261" s="60"/>
      <c r="H261" s="60"/>
      <c r="I261" s="61"/>
      <c r="J261" s="76"/>
      <c r="K261" s="76"/>
      <c r="L261" s="76"/>
    </row>
    <row r="262" spans="1:12">
      <c r="A262" s="2" t="s">
        <v>280</v>
      </c>
      <c r="B262" s="12">
        <v>160203108</v>
      </c>
      <c r="C262" s="12" t="s">
        <v>288</v>
      </c>
      <c r="D262" s="76">
        <f t="shared" si="3"/>
        <v>4.6</v>
      </c>
      <c r="E262" s="76">
        <v>4.6</v>
      </c>
      <c r="F262" s="76">
        <f>SUM(第一学期细分!BL261:BM261,第二学期细分!BM729:BN729)</f>
        <v>0</v>
      </c>
      <c r="G262" s="60"/>
      <c r="H262" s="60"/>
      <c r="I262" s="61"/>
      <c r="J262" s="76"/>
      <c r="K262" s="76"/>
      <c r="L262" s="76"/>
    </row>
    <row r="263" spans="1:12">
      <c r="A263" s="2" t="s">
        <v>280</v>
      </c>
      <c r="B263" s="38">
        <v>160203109</v>
      </c>
      <c r="C263" s="12" t="s">
        <v>289</v>
      </c>
      <c r="D263" s="76">
        <f t="shared" ref="D263:D326" si="4">SUM(E263+F263+G263+H263+J263+K263)</f>
        <v>1.5</v>
      </c>
      <c r="E263" s="76">
        <v>1.5</v>
      </c>
      <c r="F263" s="76">
        <f>SUM(第一学期细分!BL262:BM262,第二学期细分!BM730:BN730)</f>
        <v>0</v>
      </c>
      <c r="G263" s="60"/>
      <c r="H263" s="60"/>
      <c r="I263" s="61"/>
      <c r="J263" s="76"/>
      <c r="K263" s="76"/>
      <c r="L263" s="76"/>
    </row>
    <row r="264" spans="1:12">
      <c r="A264" s="2" t="s">
        <v>280</v>
      </c>
      <c r="B264" s="12">
        <v>160203110</v>
      </c>
      <c r="C264" s="12" t="s">
        <v>290</v>
      </c>
      <c r="D264" s="76">
        <f t="shared" si="4"/>
        <v>0.8</v>
      </c>
      <c r="E264" s="76">
        <v>0.8</v>
      </c>
      <c r="F264" s="76">
        <f>SUM(第一学期细分!BL263:BM263,第二学期细分!BM731:BN731)</f>
        <v>0</v>
      </c>
      <c r="G264" s="60"/>
      <c r="H264" s="60"/>
      <c r="I264" s="61"/>
      <c r="J264" s="76"/>
      <c r="K264" s="76"/>
      <c r="L264" s="76"/>
    </row>
    <row r="265" spans="1:12">
      <c r="A265" s="2" t="s">
        <v>280</v>
      </c>
      <c r="B265" s="12">
        <v>160203111</v>
      </c>
      <c r="C265" s="12" t="s">
        <v>291</v>
      </c>
      <c r="D265" s="76">
        <f t="shared" si="4"/>
        <v>0.3</v>
      </c>
      <c r="E265" s="76">
        <v>1.3</v>
      </c>
      <c r="F265" s="76">
        <f>SUM(第一学期细分!BL264:BM264,第二学期细分!BM732:BN732)</f>
        <v>0</v>
      </c>
      <c r="G265" s="60"/>
      <c r="H265" s="60"/>
      <c r="I265" s="61"/>
      <c r="J265" s="76">
        <v>-1</v>
      </c>
      <c r="K265" s="76"/>
      <c r="L265" s="76"/>
    </row>
    <row r="266" spans="1:12">
      <c r="A266" s="2" t="s">
        <v>280</v>
      </c>
      <c r="B266" s="12">
        <v>160203112</v>
      </c>
      <c r="C266" s="12" t="s">
        <v>292</v>
      </c>
      <c r="D266" s="76">
        <f t="shared" si="4"/>
        <v>6</v>
      </c>
      <c r="E266" s="76">
        <v>6</v>
      </c>
      <c r="F266" s="76">
        <f>SUM(第一学期细分!BL265:BM265,第二学期细分!BM733:BN733)</f>
        <v>0</v>
      </c>
      <c r="G266" s="60"/>
      <c r="H266" s="60"/>
      <c r="I266" s="61"/>
      <c r="J266" s="76"/>
      <c r="K266" s="76"/>
      <c r="L266" s="76"/>
    </row>
    <row r="267" spans="1:12">
      <c r="A267" s="2" t="s">
        <v>280</v>
      </c>
      <c r="B267" s="12">
        <v>160203113</v>
      </c>
      <c r="C267" s="12" t="s">
        <v>293</v>
      </c>
      <c r="D267" s="76">
        <f t="shared" si="4"/>
        <v>0.8</v>
      </c>
      <c r="E267" s="76">
        <v>1.8</v>
      </c>
      <c r="F267" s="76">
        <f>SUM(第一学期细分!BL266:BM266,第二学期细分!BM734:BN734)</f>
        <v>0</v>
      </c>
      <c r="G267" s="60"/>
      <c r="H267" s="60"/>
      <c r="I267" s="61"/>
      <c r="J267" s="76">
        <v>-1</v>
      </c>
      <c r="K267" s="76"/>
      <c r="L267" s="76"/>
    </row>
    <row r="268" spans="1:12">
      <c r="A268" s="2" t="s">
        <v>280</v>
      </c>
      <c r="B268" s="12">
        <v>160203114</v>
      </c>
      <c r="C268" s="12" t="s">
        <v>294</v>
      </c>
      <c r="D268" s="76">
        <f t="shared" si="4"/>
        <v>-2</v>
      </c>
      <c r="E268" s="76">
        <v>0</v>
      </c>
      <c r="F268" s="76">
        <f>SUM(第一学期细分!BL267:BM267,第二学期细分!BM735:BN735)</f>
        <v>0</v>
      </c>
      <c r="G268" s="60"/>
      <c r="H268" s="60"/>
      <c r="I268" s="61"/>
      <c r="J268" s="76">
        <v>-1</v>
      </c>
      <c r="K268" s="76">
        <v>-1</v>
      </c>
      <c r="L268" s="76" t="s">
        <v>295</v>
      </c>
    </row>
    <row r="269" spans="1:12">
      <c r="A269" s="2" t="s">
        <v>280</v>
      </c>
      <c r="B269" s="12">
        <v>160203115</v>
      </c>
      <c r="C269" s="38" t="s">
        <v>296</v>
      </c>
      <c r="D269" s="76">
        <f t="shared" si="4"/>
        <v>-0.5</v>
      </c>
      <c r="E269" s="76">
        <v>0.5</v>
      </c>
      <c r="F269" s="76">
        <f>SUM(第一学期细分!BL268:BM268,第二学期细分!BM736:BN736)</f>
        <v>0</v>
      </c>
      <c r="G269" s="60"/>
      <c r="H269" s="60"/>
      <c r="I269" s="61"/>
      <c r="J269" s="76">
        <v>-1</v>
      </c>
      <c r="K269" s="76"/>
      <c r="L269" s="76"/>
    </row>
    <row r="270" spans="1:12">
      <c r="A270" s="2" t="s">
        <v>280</v>
      </c>
      <c r="B270" s="12">
        <v>160203116</v>
      </c>
      <c r="C270" s="12" t="s">
        <v>297</v>
      </c>
      <c r="D270" s="76">
        <f t="shared" si="4"/>
        <v>-1</v>
      </c>
      <c r="E270" s="76">
        <v>0.5</v>
      </c>
      <c r="F270" s="76">
        <f>SUM(第一学期细分!BL269:BM269,第二学期细分!BM737:BN737)</f>
        <v>0</v>
      </c>
      <c r="G270" s="60"/>
      <c r="H270" s="60"/>
      <c r="I270" s="61"/>
      <c r="J270" s="76">
        <v>-0.5</v>
      </c>
      <c r="K270" s="76">
        <v>-1</v>
      </c>
      <c r="L270" s="76" t="s">
        <v>295</v>
      </c>
    </row>
    <row r="271" spans="1:12">
      <c r="A271" s="2" t="s">
        <v>280</v>
      </c>
      <c r="B271" s="12">
        <v>160203117</v>
      </c>
      <c r="C271" s="38" t="s">
        <v>298</v>
      </c>
      <c r="D271" s="76">
        <f t="shared" si="4"/>
        <v>5.4</v>
      </c>
      <c r="E271" s="76">
        <v>6.4</v>
      </c>
      <c r="F271" s="76">
        <f>SUM(第一学期细分!BL270:BM270,第二学期细分!BM738:BN738)</f>
        <v>0</v>
      </c>
      <c r="G271" s="60"/>
      <c r="H271" s="60"/>
      <c r="I271" s="61"/>
      <c r="J271" s="76">
        <v>-1</v>
      </c>
      <c r="K271" s="76"/>
      <c r="L271" s="76"/>
    </row>
    <row r="272" spans="1:12">
      <c r="A272" s="2" t="s">
        <v>280</v>
      </c>
      <c r="B272" s="12">
        <v>160203118</v>
      </c>
      <c r="C272" s="12" t="s">
        <v>299</v>
      </c>
      <c r="D272" s="76">
        <f t="shared" si="4"/>
        <v>-0.25</v>
      </c>
      <c r="E272" s="76">
        <v>0.75</v>
      </c>
      <c r="F272" s="76">
        <f>SUM(第一学期细分!BL271:BM271,第二学期细分!BM739:BN739)</f>
        <v>0</v>
      </c>
      <c r="G272" s="60"/>
      <c r="H272" s="60"/>
      <c r="I272" s="61"/>
      <c r="J272" s="76"/>
      <c r="K272" s="76">
        <v>-1</v>
      </c>
      <c r="L272" s="76" t="s">
        <v>295</v>
      </c>
    </row>
    <row r="273" spans="1:12">
      <c r="A273" s="2" t="s">
        <v>280</v>
      </c>
      <c r="B273" s="12">
        <v>160203119</v>
      </c>
      <c r="C273" s="38" t="s">
        <v>300</v>
      </c>
      <c r="D273" s="76">
        <f t="shared" si="4"/>
        <v>4.25</v>
      </c>
      <c r="E273" s="76">
        <v>5.25</v>
      </c>
      <c r="F273" s="76">
        <f>SUM(第一学期细分!BL272:BM272,第二学期细分!BM740:BN740)</f>
        <v>0</v>
      </c>
      <c r="G273" s="60"/>
      <c r="H273" s="60"/>
      <c r="I273" s="61"/>
      <c r="J273" s="76"/>
      <c r="K273" s="76">
        <v>-1</v>
      </c>
      <c r="L273" s="76" t="s">
        <v>295</v>
      </c>
    </row>
    <row r="274" spans="1:12">
      <c r="A274" s="2" t="s">
        <v>280</v>
      </c>
      <c r="B274" s="12">
        <v>160203120</v>
      </c>
      <c r="C274" s="12" t="s">
        <v>301</v>
      </c>
      <c r="D274" s="76">
        <f t="shared" si="4"/>
        <v>6.15</v>
      </c>
      <c r="E274" s="76">
        <v>7.15</v>
      </c>
      <c r="F274" s="76">
        <f>SUM(第一学期细分!BL273:BM273,第二学期细分!BM741:BN741)</f>
        <v>0</v>
      </c>
      <c r="G274" s="60"/>
      <c r="H274" s="60"/>
      <c r="I274" s="61"/>
      <c r="J274" s="76"/>
      <c r="K274" s="76">
        <v>-1</v>
      </c>
      <c r="L274" s="76" t="s">
        <v>295</v>
      </c>
    </row>
    <row r="275" spans="1:12">
      <c r="A275" s="2" t="s">
        <v>280</v>
      </c>
      <c r="B275" s="12">
        <v>160203121</v>
      </c>
      <c r="C275" s="12" t="s">
        <v>302</v>
      </c>
      <c r="D275" s="76">
        <f t="shared" si="4"/>
        <v>0.8</v>
      </c>
      <c r="E275" s="76">
        <v>1.8</v>
      </c>
      <c r="F275" s="76">
        <f>SUM(第一学期细分!BL274:BM274,第二学期细分!BM742:BN742)</f>
        <v>0</v>
      </c>
      <c r="G275" s="60"/>
      <c r="H275" s="60"/>
      <c r="I275" s="61"/>
      <c r="J275" s="76"/>
      <c r="K275" s="76">
        <v>-1</v>
      </c>
      <c r="L275" s="76" t="s">
        <v>295</v>
      </c>
    </row>
    <row r="276" spans="1:12">
      <c r="A276" s="2" t="s">
        <v>280</v>
      </c>
      <c r="B276" s="12">
        <v>160203122</v>
      </c>
      <c r="C276" s="12" t="s">
        <v>303</v>
      </c>
      <c r="D276" s="76">
        <f t="shared" si="4"/>
        <v>0.55</v>
      </c>
      <c r="E276" s="76">
        <v>0.55</v>
      </c>
      <c r="F276" s="76">
        <f>SUM(第一学期细分!BL275:BM275,第二学期细分!BM743:BN743)</f>
        <v>0</v>
      </c>
      <c r="G276" s="60"/>
      <c r="H276" s="60"/>
      <c r="I276" s="61"/>
      <c r="J276" s="76"/>
      <c r="K276" s="76"/>
      <c r="L276" s="76"/>
    </row>
    <row r="277" spans="1:12">
      <c r="A277" s="2" t="s">
        <v>280</v>
      </c>
      <c r="B277" s="12">
        <v>160203123</v>
      </c>
      <c r="C277" s="12" t="s">
        <v>304</v>
      </c>
      <c r="D277" s="76">
        <f t="shared" si="4"/>
        <v>5.9</v>
      </c>
      <c r="E277" s="76">
        <v>5.9</v>
      </c>
      <c r="F277" s="76">
        <f>SUM(第一学期细分!BL276:BM276,第二学期细分!BM744:BN744)</f>
        <v>0</v>
      </c>
      <c r="G277" s="60"/>
      <c r="H277" s="60"/>
      <c r="I277" s="61"/>
      <c r="J277" s="76"/>
      <c r="K277" s="76"/>
      <c r="L277" s="76"/>
    </row>
    <row r="278" spans="1:12">
      <c r="A278" s="2" t="s">
        <v>280</v>
      </c>
      <c r="B278" s="12">
        <v>160203124</v>
      </c>
      <c r="C278" s="12" t="s">
        <v>305</v>
      </c>
      <c r="D278" s="76">
        <f t="shared" si="4"/>
        <v>4.75</v>
      </c>
      <c r="E278" s="76">
        <v>4.75</v>
      </c>
      <c r="F278" s="76">
        <f>SUM(第一学期细分!BL277:BM277,第二学期细分!BM745:BN745)</f>
        <v>0</v>
      </c>
      <c r="G278" s="60"/>
      <c r="H278" s="60"/>
      <c r="I278" s="61"/>
      <c r="J278" s="76"/>
      <c r="K278" s="76"/>
      <c r="L278" s="76"/>
    </row>
    <row r="279" spans="1:12">
      <c r="A279" s="2" t="s">
        <v>280</v>
      </c>
      <c r="B279" s="12">
        <v>160203125</v>
      </c>
      <c r="C279" s="12" t="s">
        <v>306</v>
      </c>
      <c r="D279" s="76">
        <f t="shared" si="4"/>
        <v>7.85</v>
      </c>
      <c r="E279" s="76">
        <v>7.85</v>
      </c>
      <c r="F279" s="76">
        <f>SUM(第一学期细分!BL278:BM278,第二学期细分!BM746:BN746)</f>
        <v>0</v>
      </c>
      <c r="G279" s="60"/>
      <c r="H279" s="60"/>
      <c r="I279" s="61"/>
      <c r="J279" s="76"/>
      <c r="K279" s="76"/>
      <c r="L279" s="76"/>
    </row>
    <row r="280" spans="1:12">
      <c r="A280" s="2" t="s">
        <v>280</v>
      </c>
      <c r="B280" s="12">
        <v>160203126</v>
      </c>
      <c r="C280" s="12" t="s">
        <v>307</v>
      </c>
      <c r="D280" s="76">
        <f t="shared" si="4"/>
        <v>0.5</v>
      </c>
      <c r="E280" s="76">
        <v>0.5</v>
      </c>
      <c r="F280" s="76">
        <f>SUM(第一学期细分!BL279:BM279,第二学期细分!BM747:BN747)</f>
        <v>0</v>
      </c>
      <c r="G280" s="60"/>
      <c r="H280" s="60"/>
      <c r="I280" s="61"/>
      <c r="J280" s="76"/>
      <c r="K280" s="76"/>
      <c r="L280" s="76"/>
    </row>
    <row r="281" spans="1:12">
      <c r="A281" s="2" t="s">
        <v>280</v>
      </c>
      <c r="B281" s="12">
        <v>160203127</v>
      </c>
      <c r="C281" s="12" t="s">
        <v>308</v>
      </c>
      <c r="D281" s="76">
        <f t="shared" si="4"/>
        <v>2.65</v>
      </c>
      <c r="E281" s="76">
        <v>2.65</v>
      </c>
      <c r="F281" s="76">
        <f>SUM(第一学期细分!BL280:BM280,第二学期细分!BM748:BN748)</f>
        <v>0</v>
      </c>
      <c r="G281" s="60"/>
      <c r="H281" s="60"/>
      <c r="I281" s="61"/>
      <c r="J281" s="76"/>
      <c r="K281" s="76"/>
      <c r="L281" s="76"/>
    </row>
    <row r="282" spans="1:12">
      <c r="A282" s="2" t="s">
        <v>280</v>
      </c>
      <c r="B282" s="12">
        <v>160203128</v>
      </c>
      <c r="C282" s="12" t="s">
        <v>309</v>
      </c>
      <c r="D282" s="76">
        <f t="shared" si="4"/>
        <v>1.4</v>
      </c>
      <c r="E282" s="76">
        <v>1.4</v>
      </c>
      <c r="F282" s="76">
        <f>SUM(第一学期细分!BL281:BM281,第二学期细分!BM749:BN749)</f>
        <v>0</v>
      </c>
      <c r="G282" s="60"/>
      <c r="H282" s="60"/>
      <c r="I282" s="61"/>
      <c r="J282" s="76"/>
      <c r="K282" s="76"/>
      <c r="L282" s="76"/>
    </row>
    <row r="283" spans="1:12">
      <c r="A283" s="2" t="s">
        <v>280</v>
      </c>
      <c r="B283" s="12">
        <v>160203129</v>
      </c>
      <c r="C283" s="12" t="s">
        <v>310</v>
      </c>
      <c r="D283" s="76">
        <f t="shared" si="4"/>
        <v>-1</v>
      </c>
      <c r="E283" s="76">
        <v>0</v>
      </c>
      <c r="F283" s="76">
        <f>SUM(第一学期细分!BL282:BM282,第二学期细分!BM750:BN750)</f>
        <v>0</v>
      </c>
      <c r="G283" s="60"/>
      <c r="H283" s="60"/>
      <c r="I283" s="61"/>
      <c r="J283" s="76">
        <v>-1</v>
      </c>
      <c r="K283" s="76"/>
      <c r="L283" s="76"/>
    </row>
    <row r="284" spans="1:12">
      <c r="A284" s="2" t="s">
        <v>280</v>
      </c>
      <c r="B284" s="12">
        <v>150701705</v>
      </c>
      <c r="C284" s="12" t="s">
        <v>311</v>
      </c>
      <c r="D284" s="76">
        <f t="shared" si="4"/>
        <v>3.85</v>
      </c>
      <c r="E284" s="76">
        <v>3.85</v>
      </c>
      <c r="F284" s="76">
        <f>SUM(第一学期细分!BL283:BM283,第二学期细分!BM751:BN751)</f>
        <v>0</v>
      </c>
      <c r="G284" s="60"/>
      <c r="H284" s="60"/>
      <c r="I284" s="61"/>
      <c r="J284" s="76"/>
      <c r="K284" s="76"/>
      <c r="L284" s="76"/>
    </row>
    <row r="285" spans="1:12">
      <c r="A285" s="2" t="s">
        <v>312</v>
      </c>
      <c r="B285" s="12" t="s">
        <v>313</v>
      </c>
      <c r="C285" s="13" t="s">
        <v>314</v>
      </c>
      <c r="D285" s="76">
        <f t="shared" si="4"/>
        <v>0.1</v>
      </c>
      <c r="E285" s="76">
        <v>1.1</v>
      </c>
      <c r="F285" s="76">
        <f>SUM(第一学期细分!BL284:BM284,第二学期细分!BM752:BN752)</f>
        <v>0</v>
      </c>
      <c r="G285" s="60"/>
      <c r="H285" s="60">
        <v>-1</v>
      </c>
      <c r="I285" s="61" t="s">
        <v>315</v>
      </c>
      <c r="J285" s="76"/>
      <c r="K285" s="76"/>
      <c r="L285" s="76"/>
    </row>
    <row r="286" spans="1:12">
      <c r="A286" s="2" t="s">
        <v>312</v>
      </c>
      <c r="B286" s="12" t="s">
        <v>316</v>
      </c>
      <c r="C286" s="13" t="s">
        <v>317</v>
      </c>
      <c r="D286" s="76">
        <f t="shared" si="4"/>
        <v>1</v>
      </c>
      <c r="E286" s="76">
        <v>3</v>
      </c>
      <c r="F286" s="76">
        <f>SUM(第一学期细分!BL285:BM285,第二学期细分!BM753:BN753)</f>
        <v>0</v>
      </c>
      <c r="G286" s="60"/>
      <c r="H286" s="60">
        <v>-1</v>
      </c>
      <c r="I286" s="61" t="s">
        <v>315</v>
      </c>
      <c r="J286" s="76">
        <v>-1</v>
      </c>
      <c r="K286" s="76"/>
      <c r="L286" s="76"/>
    </row>
    <row r="287" spans="1:12">
      <c r="A287" s="2" t="s">
        <v>312</v>
      </c>
      <c r="B287" s="12" t="s">
        <v>318</v>
      </c>
      <c r="C287" s="13" t="s">
        <v>319</v>
      </c>
      <c r="D287" s="76">
        <f t="shared" si="4"/>
        <v>3.65</v>
      </c>
      <c r="E287" s="76">
        <v>4.65</v>
      </c>
      <c r="F287" s="76">
        <f>SUM(第一学期细分!BL286:BM286,第二学期细分!BM754:BN754)</f>
        <v>0</v>
      </c>
      <c r="G287" s="60"/>
      <c r="H287" s="60">
        <v>-1</v>
      </c>
      <c r="I287" s="61" t="s">
        <v>315</v>
      </c>
      <c r="J287" s="76"/>
      <c r="K287" s="76"/>
      <c r="L287" s="76"/>
    </row>
    <row r="288" spans="1:12">
      <c r="A288" s="2" t="s">
        <v>312</v>
      </c>
      <c r="B288" s="12" t="s">
        <v>320</v>
      </c>
      <c r="C288" s="13" t="s">
        <v>321</v>
      </c>
      <c r="D288" s="76">
        <f t="shared" si="4"/>
        <v>0</v>
      </c>
      <c r="E288" s="76">
        <v>1</v>
      </c>
      <c r="F288" s="76">
        <f>SUM(第一学期细分!BL287:BM287,第二学期细分!BM755:BN755)</f>
        <v>0</v>
      </c>
      <c r="G288" s="60"/>
      <c r="H288" s="60">
        <v>-1</v>
      </c>
      <c r="I288" s="61" t="s">
        <v>315</v>
      </c>
      <c r="J288" s="76"/>
      <c r="K288" s="76"/>
      <c r="L288" s="76"/>
    </row>
    <row r="289" spans="1:12">
      <c r="A289" s="2" t="s">
        <v>312</v>
      </c>
      <c r="B289" s="12" t="s">
        <v>322</v>
      </c>
      <c r="C289" s="13" t="s">
        <v>323</v>
      </c>
      <c r="D289" s="76">
        <f t="shared" si="4"/>
        <v>2.75</v>
      </c>
      <c r="E289" s="76">
        <v>3.75</v>
      </c>
      <c r="F289" s="76">
        <f>SUM(第一学期细分!BL288:BM288,第二学期细分!BM756:BN756)</f>
        <v>0</v>
      </c>
      <c r="G289" s="60"/>
      <c r="H289" s="60">
        <v>-1</v>
      </c>
      <c r="I289" s="61" t="s">
        <v>315</v>
      </c>
      <c r="J289" s="76"/>
      <c r="K289" s="76"/>
      <c r="L289" s="76"/>
    </row>
    <row r="290" spans="1:12">
      <c r="A290" s="2" t="s">
        <v>312</v>
      </c>
      <c r="B290" s="12">
        <v>160203206</v>
      </c>
      <c r="C290" s="13" t="s">
        <v>324</v>
      </c>
      <c r="D290" s="76">
        <f t="shared" si="4"/>
        <v>-0.5</v>
      </c>
      <c r="E290" s="76">
        <v>1</v>
      </c>
      <c r="F290" s="76">
        <f>SUM(第一学期细分!BL289:BM289,第二学期细分!BM757:BN757)</f>
        <v>0</v>
      </c>
      <c r="G290" s="60"/>
      <c r="H290" s="60">
        <v>-1</v>
      </c>
      <c r="I290" s="61" t="s">
        <v>315</v>
      </c>
      <c r="J290" s="76">
        <v>-0.5</v>
      </c>
      <c r="K290" s="76"/>
      <c r="L290" s="76"/>
    </row>
    <row r="291" spans="1:12">
      <c r="A291" s="2" t="s">
        <v>312</v>
      </c>
      <c r="B291" s="12" t="s">
        <v>325</v>
      </c>
      <c r="C291" s="13" t="s">
        <v>326</v>
      </c>
      <c r="D291" s="76">
        <f t="shared" si="4"/>
        <v>-1</v>
      </c>
      <c r="E291" s="76">
        <v>0</v>
      </c>
      <c r="F291" s="76">
        <f>SUM(第一学期细分!BL290:BM290,第二学期细分!BM758:BN758)</f>
        <v>0</v>
      </c>
      <c r="G291" s="60"/>
      <c r="H291" s="60"/>
      <c r="I291" s="61"/>
      <c r="J291" s="76">
        <v>-1</v>
      </c>
      <c r="K291" s="76"/>
      <c r="L291" s="76"/>
    </row>
    <row r="292" spans="1:12">
      <c r="A292" s="2" t="s">
        <v>312</v>
      </c>
      <c r="B292" s="12" t="s">
        <v>327</v>
      </c>
      <c r="C292" s="13" t="s">
        <v>328</v>
      </c>
      <c r="D292" s="76">
        <f t="shared" si="4"/>
        <v>6.2</v>
      </c>
      <c r="E292" s="76">
        <v>6.2</v>
      </c>
      <c r="F292" s="76">
        <f>SUM(第一学期细分!BL291:BM291,第二学期细分!BM759:BN759)</f>
        <v>0</v>
      </c>
      <c r="G292" s="60"/>
      <c r="H292" s="60"/>
      <c r="I292" s="61"/>
      <c r="J292" s="76"/>
      <c r="K292" s="76"/>
      <c r="L292" s="76"/>
    </row>
    <row r="293" spans="1:12">
      <c r="A293" s="2" t="s">
        <v>312</v>
      </c>
      <c r="B293" s="12" t="s">
        <v>329</v>
      </c>
      <c r="C293" s="13" t="s">
        <v>330</v>
      </c>
      <c r="D293" s="76">
        <f t="shared" si="4"/>
        <v>2.5</v>
      </c>
      <c r="E293" s="76">
        <v>2.5</v>
      </c>
      <c r="F293" s="76">
        <f>SUM(第一学期细分!BL292:BM292,第二学期细分!BM760:BN760)</f>
        <v>0</v>
      </c>
      <c r="G293" s="60"/>
      <c r="H293" s="60"/>
      <c r="I293" s="61"/>
      <c r="J293" s="76"/>
      <c r="K293" s="76"/>
      <c r="L293" s="76"/>
    </row>
    <row r="294" spans="1:12">
      <c r="A294" s="2" t="s">
        <v>312</v>
      </c>
      <c r="B294" s="12" t="s">
        <v>331</v>
      </c>
      <c r="C294" s="13" t="s">
        <v>332</v>
      </c>
      <c r="D294" s="76">
        <f t="shared" si="4"/>
        <v>11.5</v>
      </c>
      <c r="E294" s="76">
        <v>11.5</v>
      </c>
      <c r="F294" s="76">
        <f>SUM(第一学期细分!BL293:BM293,第二学期细分!BM761:BN761)</f>
        <v>0</v>
      </c>
      <c r="G294" s="60"/>
      <c r="H294" s="60"/>
      <c r="I294" s="61"/>
      <c r="J294" s="76"/>
      <c r="K294" s="76"/>
      <c r="L294" s="76"/>
    </row>
    <row r="295" spans="1:12">
      <c r="A295" s="2" t="s">
        <v>312</v>
      </c>
      <c r="B295" s="12" t="s">
        <v>333</v>
      </c>
      <c r="C295" s="13" t="s">
        <v>334</v>
      </c>
      <c r="D295" s="76">
        <f t="shared" si="4"/>
        <v>1.45</v>
      </c>
      <c r="E295" s="76">
        <v>1.45</v>
      </c>
      <c r="F295" s="76">
        <f>SUM(第一学期细分!BL294:BM294,第二学期细分!BM762:BN762)</f>
        <v>0</v>
      </c>
      <c r="G295" s="60"/>
      <c r="H295" s="60"/>
      <c r="I295" s="61"/>
      <c r="J295" s="76"/>
      <c r="K295" s="76"/>
      <c r="L295" s="76"/>
    </row>
    <row r="296" spans="1:12">
      <c r="A296" s="2" t="s">
        <v>312</v>
      </c>
      <c r="B296" s="12" t="s">
        <v>335</v>
      </c>
      <c r="C296" s="13" t="s">
        <v>336</v>
      </c>
      <c r="D296" s="76">
        <f t="shared" si="4"/>
        <v>0.2</v>
      </c>
      <c r="E296" s="76">
        <v>0.2</v>
      </c>
      <c r="F296" s="76">
        <f>SUM(第一学期细分!BL295:BM295,第二学期细分!BM763:BN763)</f>
        <v>0</v>
      </c>
      <c r="G296" s="60"/>
      <c r="H296" s="60"/>
      <c r="I296" s="61"/>
      <c r="J296" s="76"/>
      <c r="K296" s="76"/>
      <c r="L296" s="76"/>
    </row>
    <row r="297" spans="1:12">
      <c r="A297" s="2" t="s">
        <v>312</v>
      </c>
      <c r="B297" s="12" t="s">
        <v>337</v>
      </c>
      <c r="C297" s="13" t="s">
        <v>338</v>
      </c>
      <c r="D297" s="76">
        <f t="shared" si="4"/>
        <v>4.15</v>
      </c>
      <c r="E297" s="76">
        <v>4.15</v>
      </c>
      <c r="F297" s="76">
        <f>SUM(第一学期细分!BL296:BM296,第二学期细分!BM764:BN764)</f>
        <v>0</v>
      </c>
      <c r="G297" s="60"/>
      <c r="H297" s="60"/>
      <c r="I297" s="61"/>
      <c r="J297" s="76"/>
      <c r="K297" s="76"/>
      <c r="L297" s="76"/>
    </row>
    <row r="298" spans="1:12">
      <c r="A298" s="2" t="s">
        <v>312</v>
      </c>
      <c r="B298" s="12" t="s">
        <v>339</v>
      </c>
      <c r="C298" s="13" t="s">
        <v>340</v>
      </c>
      <c r="D298" s="76">
        <f t="shared" si="4"/>
        <v>4.05</v>
      </c>
      <c r="E298" s="76">
        <v>4.05</v>
      </c>
      <c r="F298" s="76">
        <f>SUM(第一学期细分!BL297:BM297,第二学期细分!BM765:BN765)</f>
        <v>0</v>
      </c>
      <c r="G298" s="60"/>
      <c r="H298" s="60"/>
      <c r="I298" s="61"/>
      <c r="J298" s="76"/>
      <c r="K298" s="76"/>
      <c r="L298" s="76"/>
    </row>
    <row r="299" spans="1:12">
      <c r="A299" s="2" t="s">
        <v>312</v>
      </c>
      <c r="B299" s="12" t="s">
        <v>341</v>
      </c>
      <c r="C299" s="13" t="s">
        <v>342</v>
      </c>
      <c r="D299" s="76">
        <f t="shared" si="4"/>
        <v>0.8</v>
      </c>
      <c r="E299" s="76">
        <v>0.8</v>
      </c>
      <c r="F299" s="76">
        <f>SUM(第一学期细分!BL298:BM298,第二学期细分!BM766:BN766)</f>
        <v>0</v>
      </c>
      <c r="G299" s="60"/>
      <c r="H299" s="60"/>
      <c r="I299" s="61"/>
      <c r="J299" s="76"/>
      <c r="K299" s="76"/>
      <c r="L299" s="76"/>
    </row>
    <row r="300" spans="1:12">
      <c r="A300" s="2" t="s">
        <v>312</v>
      </c>
      <c r="B300" s="12" t="s">
        <v>343</v>
      </c>
      <c r="C300" s="13" t="s">
        <v>344</v>
      </c>
      <c r="D300" s="76">
        <f t="shared" si="4"/>
        <v>5.3</v>
      </c>
      <c r="E300" s="76">
        <v>5.3</v>
      </c>
      <c r="F300" s="76">
        <f>SUM(第一学期细分!BL299:BM299,第二学期细分!BM767:BN767)</f>
        <v>0</v>
      </c>
      <c r="G300" s="60"/>
      <c r="H300" s="60"/>
      <c r="I300" s="61"/>
      <c r="J300" s="76"/>
      <c r="K300" s="76"/>
      <c r="L300" s="76"/>
    </row>
    <row r="301" spans="1:12">
      <c r="A301" s="2" t="s">
        <v>312</v>
      </c>
      <c r="B301" s="12" t="s">
        <v>345</v>
      </c>
      <c r="C301" s="13" t="s">
        <v>346</v>
      </c>
      <c r="D301" s="76">
        <f t="shared" si="4"/>
        <v>13.85</v>
      </c>
      <c r="E301" s="76">
        <v>13.85</v>
      </c>
      <c r="F301" s="76">
        <f>SUM(第一学期细分!BL300:BM300,第二学期细分!BM768:BN768)</f>
        <v>0</v>
      </c>
      <c r="G301" s="60"/>
      <c r="H301" s="60"/>
      <c r="I301" s="61"/>
      <c r="J301" s="76"/>
      <c r="K301" s="76"/>
      <c r="L301" s="76"/>
    </row>
    <row r="302" spans="1:12">
      <c r="A302" s="2" t="s">
        <v>312</v>
      </c>
      <c r="B302" s="12" t="s">
        <v>347</v>
      </c>
      <c r="C302" s="13" t="s">
        <v>348</v>
      </c>
      <c r="D302" s="76">
        <f t="shared" si="4"/>
        <v>9.95</v>
      </c>
      <c r="E302" s="76">
        <v>9.95</v>
      </c>
      <c r="F302" s="76">
        <f>SUM(第一学期细分!BL301:BM301,第二学期细分!BM769:BN769)</f>
        <v>0</v>
      </c>
      <c r="G302" s="60"/>
      <c r="H302" s="60"/>
      <c r="I302" s="61"/>
      <c r="J302" s="76"/>
      <c r="K302" s="76"/>
      <c r="L302" s="76"/>
    </row>
    <row r="303" spans="1:12">
      <c r="A303" s="2" t="s">
        <v>312</v>
      </c>
      <c r="B303" s="12" t="s">
        <v>349</v>
      </c>
      <c r="C303" s="13" t="s">
        <v>350</v>
      </c>
      <c r="D303" s="76">
        <f t="shared" si="4"/>
        <v>0.8</v>
      </c>
      <c r="E303" s="76">
        <v>0.8</v>
      </c>
      <c r="F303" s="76">
        <f>SUM(第一学期细分!BL302:BM302,第二学期细分!BM770:BN770)</f>
        <v>0</v>
      </c>
      <c r="G303" s="60"/>
      <c r="H303" s="60"/>
      <c r="I303" s="61"/>
      <c r="J303" s="76"/>
      <c r="K303" s="76"/>
      <c r="L303" s="76"/>
    </row>
    <row r="304" spans="1:12">
      <c r="A304" s="2" t="s">
        <v>312</v>
      </c>
      <c r="B304" s="12" t="s">
        <v>351</v>
      </c>
      <c r="C304" s="13" t="s">
        <v>352</v>
      </c>
      <c r="D304" s="76">
        <f t="shared" si="4"/>
        <v>13.45</v>
      </c>
      <c r="E304" s="76">
        <v>13.45</v>
      </c>
      <c r="F304" s="76">
        <f>SUM(第一学期细分!BL303:BM303,第二学期细分!BM771:BN771)</f>
        <v>0</v>
      </c>
      <c r="G304" s="60"/>
      <c r="H304" s="60"/>
      <c r="I304" s="61"/>
      <c r="J304" s="76"/>
      <c r="K304" s="76"/>
      <c r="L304" s="76"/>
    </row>
    <row r="305" spans="1:12">
      <c r="A305" s="2" t="s">
        <v>312</v>
      </c>
      <c r="B305" s="12" t="s">
        <v>353</v>
      </c>
      <c r="C305" s="13" t="s">
        <v>354</v>
      </c>
      <c r="D305" s="76">
        <f t="shared" si="4"/>
        <v>12.05</v>
      </c>
      <c r="E305" s="76">
        <v>12.05</v>
      </c>
      <c r="F305" s="76">
        <f>SUM(第一学期细分!BL304:BM304,第二学期细分!BM772:BN772)</f>
        <v>0</v>
      </c>
      <c r="G305" s="60"/>
      <c r="H305" s="60"/>
      <c r="I305" s="61"/>
      <c r="J305" s="76"/>
      <c r="K305" s="76"/>
      <c r="L305" s="76"/>
    </row>
    <row r="306" spans="1:12">
      <c r="A306" s="2" t="s">
        <v>312</v>
      </c>
      <c r="B306" s="12" t="s">
        <v>355</v>
      </c>
      <c r="C306" s="13" t="s">
        <v>356</v>
      </c>
      <c r="D306" s="76">
        <f t="shared" si="4"/>
        <v>11.3</v>
      </c>
      <c r="E306" s="76">
        <v>11.3</v>
      </c>
      <c r="F306" s="76">
        <f>SUM(第一学期细分!BL305:BM305,第二学期细分!BM773:BN773)</f>
        <v>0</v>
      </c>
      <c r="G306" s="60"/>
      <c r="H306" s="60"/>
      <c r="I306" s="61"/>
      <c r="J306" s="76"/>
      <c r="K306" s="76"/>
      <c r="L306" s="76"/>
    </row>
    <row r="307" spans="1:12">
      <c r="A307" s="2" t="s">
        <v>312</v>
      </c>
      <c r="B307" s="12" t="s">
        <v>357</v>
      </c>
      <c r="C307" s="13" t="s">
        <v>242</v>
      </c>
      <c r="D307" s="76">
        <f t="shared" si="4"/>
        <v>12</v>
      </c>
      <c r="E307" s="76">
        <v>12</v>
      </c>
      <c r="F307" s="76">
        <f>SUM(第一学期细分!BL306:BM306,第二学期细分!BM774:BN774)</f>
        <v>0</v>
      </c>
      <c r="G307" s="60"/>
      <c r="H307" s="60"/>
      <c r="I307" s="61"/>
      <c r="J307" s="76"/>
      <c r="K307" s="76"/>
      <c r="L307" s="76"/>
    </row>
    <row r="308" spans="1:12">
      <c r="A308" s="2" t="s">
        <v>312</v>
      </c>
      <c r="B308" s="12" t="s">
        <v>358</v>
      </c>
      <c r="C308" s="13" t="s">
        <v>359</v>
      </c>
      <c r="D308" s="76">
        <f t="shared" si="4"/>
        <v>10.95</v>
      </c>
      <c r="E308" s="76">
        <v>10.95</v>
      </c>
      <c r="F308" s="76">
        <f>SUM(第一学期细分!BL307:BM307,第二学期细分!BM775:BN775)</f>
        <v>0</v>
      </c>
      <c r="G308" s="60"/>
      <c r="H308" s="60"/>
      <c r="I308" s="61"/>
      <c r="J308" s="76"/>
      <c r="K308" s="76"/>
      <c r="L308" s="76"/>
    </row>
    <row r="309" spans="1:12">
      <c r="A309" s="2" t="s">
        <v>312</v>
      </c>
      <c r="B309" s="12" t="s">
        <v>360</v>
      </c>
      <c r="C309" s="13" t="s">
        <v>361</v>
      </c>
      <c r="D309" s="76">
        <f t="shared" si="4"/>
        <v>3.25</v>
      </c>
      <c r="E309" s="76">
        <v>3.25</v>
      </c>
      <c r="F309" s="76">
        <f>SUM(第一学期细分!BL308:BM308,第二学期细分!BM776:BN776)</f>
        <v>0</v>
      </c>
      <c r="G309" s="60"/>
      <c r="H309" s="60"/>
      <c r="I309" s="61"/>
      <c r="J309" s="76"/>
      <c r="K309" s="76"/>
      <c r="L309" s="76"/>
    </row>
    <row r="310" spans="1:12">
      <c r="A310" s="2" t="s">
        <v>312</v>
      </c>
      <c r="B310" s="12" t="s">
        <v>362</v>
      </c>
      <c r="C310" s="13" t="s">
        <v>363</v>
      </c>
      <c r="D310" s="76">
        <f t="shared" si="4"/>
        <v>13.4</v>
      </c>
      <c r="E310" s="76">
        <v>13.4</v>
      </c>
      <c r="F310" s="76">
        <f>SUM(第一学期细分!BL309:BM309,第二学期细分!BM777:BN777)</f>
        <v>0</v>
      </c>
      <c r="G310" s="60"/>
      <c r="H310" s="60"/>
      <c r="I310" s="61"/>
      <c r="J310" s="76"/>
      <c r="K310" s="76"/>
      <c r="L310" s="76"/>
    </row>
    <row r="311" spans="1:12">
      <c r="A311" s="2" t="s">
        <v>312</v>
      </c>
      <c r="B311" s="12" t="s">
        <v>364</v>
      </c>
      <c r="C311" s="13" t="s">
        <v>365</v>
      </c>
      <c r="D311" s="76">
        <f t="shared" si="4"/>
        <v>10.85</v>
      </c>
      <c r="E311" s="76">
        <v>10.85</v>
      </c>
      <c r="F311" s="76">
        <f>SUM(第一学期细分!BL310:BM310,第二学期细分!BM778:BN778)</f>
        <v>0</v>
      </c>
      <c r="G311" s="60"/>
      <c r="H311" s="60"/>
      <c r="I311" s="61"/>
      <c r="J311" s="76"/>
      <c r="K311" s="76"/>
      <c r="L311" s="76"/>
    </row>
    <row r="312" spans="1:12">
      <c r="A312" s="2" t="s">
        <v>312</v>
      </c>
      <c r="B312" s="12" t="s">
        <v>366</v>
      </c>
      <c r="C312" s="13" t="s">
        <v>367</v>
      </c>
      <c r="D312" s="76">
        <f t="shared" si="4"/>
        <v>8.5</v>
      </c>
      <c r="E312" s="76">
        <v>8.5</v>
      </c>
      <c r="F312" s="76">
        <f>SUM(第一学期细分!BL311:BM311,第二学期细分!BM779:BN779)</f>
        <v>0</v>
      </c>
      <c r="G312" s="60"/>
      <c r="H312" s="60"/>
      <c r="I312" s="61"/>
      <c r="J312" s="76"/>
      <c r="K312" s="76"/>
      <c r="L312" s="76"/>
    </row>
    <row r="313" spans="1:12">
      <c r="A313" s="2" t="s">
        <v>312</v>
      </c>
      <c r="B313" s="12" t="s">
        <v>368</v>
      </c>
      <c r="C313" s="13" t="s">
        <v>369</v>
      </c>
      <c r="D313" s="76">
        <f t="shared" si="4"/>
        <v>-0.5</v>
      </c>
      <c r="E313" s="76">
        <v>0.5</v>
      </c>
      <c r="F313" s="76">
        <f>SUM(第一学期细分!BL312:BM312,第二学期细分!BM780:BN780)</f>
        <v>0</v>
      </c>
      <c r="G313" s="60"/>
      <c r="H313" s="60"/>
      <c r="I313" s="61"/>
      <c r="J313" s="76">
        <v>-1</v>
      </c>
      <c r="K313" s="76"/>
      <c r="L313" s="76"/>
    </row>
    <row r="314" spans="1:12">
      <c r="A314" s="2" t="s">
        <v>370</v>
      </c>
      <c r="B314" s="31">
        <v>160202101</v>
      </c>
      <c r="C314" s="31" t="s">
        <v>371</v>
      </c>
      <c r="D314" s="76">
        <f t="shared" si="4"/>
        <v>0.3</v>
      </c>
      <c r="E314" s="76">
        <v>0.3</v>
      </c>
      <c r="F314" s="76">
        <f>SUM(第一学期细分!BL313:BM313,第二学期细分!BM781:BN781)</f>
        <v>0</v>
      </c>
      <c r="G314" s="60"/>
      <c r="H314" s="60"/>
      <c r="I314" s="61"/>
      <c r="J314" s="76"/>
      <c r="K314" s="76"/>
      <c r="L314" s="76"/>
    </row>
    <row r="315" spans="1:12">
      <c r="A315" s="2" t="s">
        <v>370</v>
      </c>
      <c r="B315" s="31">
        <v>160202102</v>
      </c>
      <c r="C315" s="31" t="s">
        <v>372</v>
      </c>
      <c r="D315" s="76">
        <f t="shared" si="4"/>
        <v>0.3</v>
      </c>
      <c r="E315" s="76">
        <v>0.3</v>
      </c>
      <c r="F315" s="76">
        <f>SUM(第一学期细分!BL314:BM314,第二学期细分!BM782:BN782)</f>
        <v>0</v>
      </c>
      <c r="G315" s="60"/>
      <c r="H315" s="60"/>
      <c r="I315" s="61"/>
      <c r="J315" s="76"/>
      <c r="K315" s="76"/>
      <c r="L315" s="76"/>
    </row>
    <row r="316" spans="1:12">
      <c r="A316" s="2" t="s">
        <v>370</v>
      </c>
      <c r="B316" s="31">
        <v>160202103</v>
      </c>
      <c r="C316" s="31" t="s">
        <v>373</v>
      </c>
      <c r="D316" s="76">
        <f t="shared" si="4"/>
        <v>0</v>
      </c>
      <c r="E316" s="76">
        <v>0</v>
      </c>
      <c r="F316" s="76">
        <f>SUM(第一学期细分!BL315:BM315,第二学期细分!BM783:BN783)</f>
        <v>0</v>
      </c>
      <c r="G316" s="60"/>
      <c r="H316" s="60"/>
      <c r="I316" s="61"/>
      <c r="J316" s="76"/>
      <c r="K316" s="76"/>
      <c r="L316" s="76"/>
    </row>
    <row r="317" spans="1:12">
      <c r="A317" s="2" t="s">
        <v>370</v>
      </c>
      <c r="B317" s="31">
        <v>160202104</v>
      </c>
      <c r="C317" s="31" t="s">
        <v>374</v>
      </c>
      <c r="D317" s="76">
        <f t="shared" si="4"/>
        <v>4.9</v>
      </c>
      <c r="E317" s="76">
        <v>4.9</v>
      </c>
      <c r="F317" s="76">
        <f>SUM(第一学期细分!BL316:BM316,第二学期细分!BM784:BN784)</f>
        <v>0</v>
      </c>
      <c r="G317" s="60"/>
      <c r="H317" s="60"/>
      <c r="I317" s="61"/>
      <c r="J317" s="76"/>
      <c r="K317" s="76"/>
      <c r="L317" s="76"/>
    </row>
    <row r="318" spans="1:12">
      <c r="A318" s="2" t="s">
        <v>370</v>
      </c>
      <c r="B318" s="31">
        <v>160202105</v>
      </c>
      <c r="C318" s="31" t="s">
        <v>375</v>
      </c>
      <c r="D318" s="76">
        <f t="shared" si="4"/>
        <v>0.55</v>
      </c>
      <c r="E318" s="76">
        <v>0.55</v>
      </c>
      <c r="F318" s="76">
        <f>SUM(第一学期细分!BL317:BM317,第二学期细分!BM785:BN785)</f>
        <v>0</v>
      </c>
      <c r="G318" s="60"/>
      <c r="H318" s="60"/>
      <c r="I318" s="61"/>
      <c r="J318" s="76"/>
      <c r="K318" s="76"/>
      <c r="L318" s="76"/>
    </row>
    <row r="319" spans="1:12">
      <c r="A319" s="2" t="s">
        <v>370</v>
      </c>
      <c r="B319" s="31">
        <v>160202106</v>
      </c>
      <c r="C319" s="31" t="s">
        <v>376</v>
      </c>
      <c r="D319" s="76">
        <f t="shared" si="4"/>
        <v>-0.45</v>
      </c>
      <c r="E319" s="76">
        <v>0.55</v>
      </c>
      <c r="F319" s="76">
        <f>SUM(第一学期细分!BL318:BM318,第二学期细分!BM786:BN786)</f>
        <v>0</v>
      </c>
      <c r="G319" s="60"/>
      <c r="H319" s="60"/>
      <c r="I319" s="61"/>
      <c r="J319" s="76">
        <v>-1</v>
      </c>
      <c r="K319" s="76"/>
      <c r="L319" s="76"/>
    </row>
    <row r="320" spans="1:12">
      <c r="A320" s="2" t="s">
        <v>370</v>
      </c>
      <c r="B320" s="31">
        <v>160202107</v>
      </c>
      <c r="C320" s="31" t="s">
        <v>377</v>
      </c>
      <c r="D320" s="76">
        <f t="shared" si="4"/>
        <v>-3</v>
      </c>
      <c r="E320" s="76">
        <v>0</v>
      </c>
      <c r="F320" s="76">
        <f>SUM(第一学期细分!BL319:BM319,第二学期细分!BM787:BN787)</f>
        <v>0</v>
      </c>
      <c r="G320" s="60"/>
      <c r="H320" s="60">
        <v>-2</v>
      </c>
      <c r="I320" s="61" t="s">
        <v>378</v>
      </c>
      <c r="J320" s="76">
        <v>-1</v>
      </c>
      <c r="K320" s="76"/>
      <c r="L320" s="76"/>
    </row>
    <row r="321" spans="1:12">
      <c r="A321" s="2" t="s">
        <v>370</v>
      </c>
      <c r="B321" s="31">
        <v>160202108</v>
      </c>
      <c r="C321" s="31" t="s">
        <v>379</v>
      </c>
      <c r="D321" s="76">
        <f t="shared" si="4"/>
        <v>-3.75</v>
      </c>
      <c r="E321" s="76">
        <v>0.25</v>
      </c>
      <c r="F321" s="76">
        <f>SUM(第一学期细分!BL320:BM320,第二学期细分!BM788:BN788)</f>
        <v>0</v>
      </c>
      <c r="G321" s="60"/>
      <c r="H321" s="60">
        <v>-3</v>
      </c>
      <c r="I321" s="61" t="s">
        <v>380</v>
      </c>
      <c r="J321" s="76">
        <v>-1</v>
      </c>
      <c r="K321" s="76"/>
      <c r="L321" s="76"/>
    </row>
    <row r="322" spans="1:12">
      <c r="A322" s="2" t="s">
        <v>370</v>
      </c>
      <c r="B322" s="31">
        <v>160202109</v>
      </c>
      <c r="C322" s="31" t="s">
        <v>381</v>
      </c>
      <c r="D322" s="76">
        <f t="shared" si="4"/>
        <v>-3</v>
      </c>
      <c r="E322" s="76">
        <v>0</v>
      </c>
      <c r="F322" s="76">
        <f>SUM(第一学期细分!BL321:BM321,第二学期细分!BM789:BN789)</f>
        <v>0</v>
      </c>
      <c r="G322" s="60"/>
      <c r="H322" s="60">
        <v>-3</v>
      </c>
      <c r="I322" s="61" t="s">
        <v>382</v>
      </c>
      <c r="J322" s="76"/>
      <c r="K322" s="76"/>
      <c r="L322" s="76"/>
    </row>
    <row r="323" spans="1:12">
      <c r="A323" s="2" t="s">
        <v>370</v>
      </c>
      <c r="B323" s="31">
        <v>160202110</v>
      </c>
      <c r="C323" s="31" t="s">
        <v>383</v>
      </c>
      <c r="D323" s="76">
        <f t="shared" si="4"/>
        <v>0.3</v>
      </c>
      <c r="E323" s="76">
        <v>0.3</v>
      </c>
      <c r="F323" s="76">
        <f>SUM(第一学期细分!BL322:BM322,第二学期细分!BM790:BN790)</f>
        <v>0</v>
      </c>
      <c r="G323" s="60"/>
      <c r="H323" s="60"/>
      <c r="I323" s="61"/>
      <c r="J323" s="76"/>
      <c r="K323" s="76"/>
      <c r="L323" s="76"/>
    </row>
    <row r="324" spans="1:12">
      <c r="A324" s="2" t="s">
        <v>370</v>
      </c>
      <c r="B324" s="31">
        <v>160202111</v>
      </c>
      <c r="C324" s="31" t="s">
        <v>384</v>
      </c>
      <c r="D324" s="76">
        <f t="shared" si="4"/>
        <v>-0.2</v>
      </c>
      <c r="E324" s="76">
        <v>0.3</v>
      </c>
      <c r="F324" s="76">
        <f>SUM(第一学期细分!BL323:BM323,第二学期细分!BM791:BN791)</f>
        <v>0</v>
      </c>
      <c r="G324" s="60"/>
      <c r="H324" s="60"/>
      <c r="I324" s="61"/>
      <c r="J324" s="76">
        <v>-0.5</v>
      </c>
      <c r="K324" s="76"/>
      <c r="L324" s="76"/>
    </row>
    <row r="325" spans="1:12">
      <c r="A325" s="2" t="s">
        <v>370</v>
      </c>
      <c r="B325" s="31">
        <v>160202112</v>
      </c>
      <c r="C325" s="31" t="s">
        <v>385</v>
      </c>
      <c r="D325" s="76">
        <f t="shared" si="4"/>
        <v>5</v>
      </c>
      <c r="E325" s="76">
        <v>5</v>
      </c>
      <c r="F325" s="76">
        <f>SUM(第一学期细分!BL324:BM324,第二学期细分!BM792:BN792)</f>
        <v>0</v>
      </c>
      <c r="G325" s="60"/>
      <c r="H325" s="60"/>
      <c r="I325" s="61"/>
      <c r="J325" s="76"/>
      <c r="K325" s="76"/>
      <c r="L325" s="76"/>
    </row>
    <row r="326" spans="1:12">
      <c r="A326" s="2" t="s">
        <v>370</v>
      </c>
      <c r="B326" s="31">
        <v>160202113</v>
      </c>
      <c r="C326" s="31" t="s">
        <v>386</v>
      </c>
      <c r="D326" s="76">
        <f t="shared" si="4"/>
        <v>0.3</v>
      </c>
      <c r="E326" s="76">
        <v>0.3</v>
      </c>
      <c r="F326" s="76">
        <f>SUM(第一学期细分!BL325:BM325,第二学期细分!BM793:BN793)</f>
        <v>0</v>
      </c>
      <c r="G326" s="60"/>
      <c r="H326" s="60"/>
      <c r="I326" s="61"/>
      <c r="J326" s="76"/>
      <c r="K326" s="76"/>
      <c r="L326" s="76"/>
    </row>
    <row r="327" spans="1:12">
      <c r="A327" s="2" t="s">
        <v>370</v>
      </c>
      <c r="B327" s="31">
        <v>160202114</v>
      </c>
      <c r="C327" s="31" t="s">
        <v>387</v>
      </c>
      <c r="D327" s="76">
        <f t="shared" ref="D327:D390" si="5">SUM(E327+F327+G327+H327+J327+K327)</f>
        <v>0.65</v>
      </c>
      <c r="E327" s="76">
        <v>0.65</v>
      </c>
      <c r="F327" s="76">
        <f>SUM(第一学期细分!BL326:BM326,第二学期细分!BM794:BN794)</f>
        <v>0</v>
      </c>
      <c r="G327" s="60"/>
      <c r="H327" s="60"/>
      <c r="I327" s="61"/>
      <c r="J327" s="76"/>
      <c r="K327" s="76"/>
      <c r="L327" s="76"/>
    </row>
    <row r="328" spans="1:12">
      <c r="A328" s="2" t="s">
        <v>370</v>
      </c>
      <c r="B328" s="31">
        <v>160202115</v>
      </c>
      <c r="C328" s="31" t="s">
        <v>388</v>
      </c>
      <c r="D328" s="76">
        <f t="shared" si="5"/>
        <v>1.5</v>
      </c>
      <c r="E328" s="76">
        <v>1.5</v>
      </c>
      <c r="F328" s="76">
        <f>SUM(第一学期细分!BL327:BM327,第二学期细分!BM795:BN795)</f>
        <v>0</v>
      </c>
      <c r="G328" s="60"/>
      <c r="H328" s="60"/>
      <c r="I328" s="61"/>
      <c r="J328" s="76"/>
      <c r="K328" s="76"/>
      <c r="L328" s="76"/>
    </row>
    <row r="329" spans="1:12">
      <c r="A329" s="2" t="s">
        <v>370</v>
      </c>
      <c r="B329" s="31">
        <v>160202116</v>
      </c>
      <c r="C329" s="31" t="s">
        <v>389</v>
      </c>
      <c r="D329" s="76">
        <f t="shared" si="5"/>
        <v>7.65</v>
      </c>
      <c r="E329" s="76">
        <v>7.65</v>
      </c>
      <c r="F329" s="76">
        <f>SUM(第一学期细分!BL328:BM328,第二学期细分!BM796:BN796)</f>
        <v>0</v>
      </c>
      <c r="G329" s="60"/>
      <c r="H329" s="60"/>
      <c r="I329" s="61"/>
      <c r="J329" s="76"/>
      <c r="K329" s="76"/>
      <c r="L329" s="76"/>
    </row>
    <row r="330" spans="1:12">
      <c r="A330" s="2" t="s">
        <v>370</v>
      </c>
      <c r="B330" s="31">
        <v>160202118</v>
      </c>
      <c r="C330" s="31" t="s">
        <v>390</v>
      </c>
      <c r="D330" s="76">
        <f t="shared" si="5"/>
        <v>1.95</v>
      </c>
      <c r="E330" s="76">
        <v>1.95</v>
      </c>
      <c r="F330" s="76">
        <f>SUM(第一学期细分!BL329:BM329,第二学期细分!BM797:BN797)</f>
        <v>0</v>
      </c>
      <c r="G330" s="60"/>
      <c r="H330" s="60"/>
      <c r="I330" s="61"/>
      <c r="J330" s="76"/>
      <c r="K330" s="76"/>
      <c r="L330" s="76"/>
    </row>
    <row r="331" spans="1:12">
      <c r="A331" s="2" t="s">
        <v>370</v>
      </c>
      <c r="B331" s="31">
        <v>160202119</v>
      </c>
      <c r="C331" s="31" t="s">
        <v>391</v>
      </c>
      <c r="D331" s="76">
        <f t="shared" si="5"/>
        <v>0.5</v>
      </c>
      <c r="E331" s="76">
        <v>0.5</v>
      </c>
      <c r="F331" s="76">
        <f>SUM(第一学期细分!BL330:BM330,第二学期细分!BM798:BN798)</f>
        <v>0</v>
      </c>
      <c r="G331" s="60"/>
      <c r="H331" s="60"/>
      <c r="I331" s="61"/>
      <c r="J331" s="76"/>
      <c r="K331" s="76"/>
      <c r="L331" s="76"/>
    </row>
    <row r="332" spans="1:12">
      <c r="A332" s="2" t="s">
        <v>370</v>
      </c>
      <c r="B332" s="31">
        <v>160202120</v>
      </c>
      <c r="C332" s="31" t="s">
        <v>392</v>
      </c>
      <c r="D332" s="76">
        <f t="shared" si="5"/>
        <v>7.1</v>
      </c>
      <c r="E332" s="76">
        <v>7.1</v>
      </c>
      <c r="F332" s="76">
        <f>SUM(第一学期细分!BL331:BM331,第二学期细分!BM799:BN799)</f>
        <v>0</v>
      </c>
      <c r="G332" s="60"/>
      <c r="H332" s="60"/>
      <c r="I332" s="61"/>
      <c r="J332" s="76"/>
      <c r="K332" s="76"/>
      <c r="L332" s="76"/>
    </row>
    <row r="333" spans="1:12">
      <c r="A333" s="2" t="s">
        <v>370</v>
      </c>
      <c r="B333" s="31">
        <v>160202121</v>
      </c>
      <c r="C333" s="31" t="s">
        <v>393</v>
      </c>
      <c r="D333" s="76">
        <f t="shared" si="5"/>
        <v>0.25</v>
      </c>
      <c r="E333" s="76">
        <v>0.25</v>
      </c>
      <c r="F333" s="76">
        <f>SUM(第一学期细分!BL332:BM332,第二学期细分!BM800:BN800)</f>
        <v>0</v>
      </c>
      <c r="G333" s="60"/>
      <c r="H333" s="60"/>
      <c r="I333" s="61"/>
      <c r="J333" s="76"/>
      <c r="K333" s="76"/>
      <c r="L333" s="76"/>
    </row>
    <row r="334" spans="1:12">
      <c r="A334" s="2" t="s">
        <v>370</v>
      </c>
      <c r="B334" s="31">
        <v>160202122</v>
      </c>
      <c r="C334" s="31" t="s">
        <v>394</v>
      </c>
      <c r="D334" s="76">
        <f t="shared" si="5"/>
        <v>0.6</v>
      </c>
      <c r="E334" s="76">
        <v>0.6</v>
      </c>
      <c r="F334" s="76">
        <f>SUM(第一学期细分!BL333:BM333,第二学期细分!BM801:BN801)</f>
        <v>0</v>
      </c>
      <c r="G334" s="60"/>
      <c r="H334" s="60"/>
      <c r="I334" s="61"/>
      <c r="J334" s="76"/>
      <c r="K334" s="76"/>
      <c r="L334" s="76"/>
    </row>
    <row r="335" spans="1:12">
      <c r="A335" s="2" t="s">
        <v>370</v>
      </c>
      <c r="B335" s="31">
        <v>160202123</v>
      </c>
      <c r="C335" s="31" t="s">
        <v>395</v>
      </c>
      <c r="D335" s="76">
        <f t="shared" si="5"/>
        <v>0.25</v>
      </c>
      <c r="E335" s="76">
        <v>0.25</v>
      </c>
      <c r="F335" s="76">
        <f>SUM(第一学期细分!BL334:BM334,第二学期细分!BM802:BN802)</f>
        <v>0</v>
      </c>
      <c r="G335" s="60"/>
      <c r="H335" s="60"/>
      <c r="I335" s="61"/>
      <c r="J335" s="76"/>
      <c r="K335" s="76"/>
      <c r="L335" s="76"/>
    </row>
    <row r="336" spans="1:12">
      <c r="A336" s="2" t="s">
        <v>370</v>
      </c>
      <c r="B336" s="31">
        <v>160202124</v>
      </c>
      <c r="C336" s="31" t="s">
        <v>396</v>
      </c>
      <c r="D336" s="76">
        <f t="shared" si="5"/>
        <v>3.2</v>
      </c>
      <c r="E336" s="76">
        <v>3.2</v>
      </c>
      <c r="F336" s="76">
        <f>SUM(第一学期细分!BL335:BM335,第二学期细分!BM803:BN803)</f>
        <v>0</v>
      </c>
      <c r="G336" s="60"/>
      <c r="H336" s="60"/>
      <c r="I336" s="61"/>
      <c r="J336" s="76"/>
      <c r="K336" s="76"/>
      <c r="L336" s="76"/>
    </row>
    <row r="337" spans="1:12">
      <c r="A337" s="2" t="s">
        <v>370</v>
      </c>
      <c r="B337" s="31">
        <v>160202126</v>
      </c>
      <c r="C337" s="31" t="s">
        <v>397</v>
      </c>
      <c r="D337" s="76">
        <f t="shared" si="5"/>
        <v>3.5</v>
      </c>
      <c r="E337" s="76">
        <v>3.5</v>
      </c>
      <c r="F337" s="76">
        <f>SUM(第一学期细分!BL336:BM336,第二学期细分!BM804:BN804)</f>
        <v>0</v>
      </c>
      <c r="G337" s="60"/>
      <c r="H337" s="60"/>
      <c r="I337" s="61"/>
      <c r="J337" s="76"/>
      <c r="K337" s="76"/>
      <c r="L337" s="76"/>
    </row>
    <row r="338" spans="1:12">
      <c r="A338" s="2" t="s">
        <v>370</v>
      </c>
      <c r="B338" s="31">
        <v>160202127</v>
      </c>
      <c r="C338" s="31" t="s">
        <v>398</v>
      </c>
      <c r="D338" s="76">
        <f t="shared" si="5"/>
        <v>3.8</v>
      </c>
      <c r="E338" s="76">
        <v>3.8</v>
      </c>
      <c r="F338" s="76">
        <f>SUM(第一学期细分!BL337:BM337,第二学期细分!BM805:BN805)</f>
        <v>0</v>
      </c>
      <c r="G338" s="60"/>
      <c r="H338" s="60"/>
      <c r="I338" s="61"/>
      <c r="J338" s="76"/>
      <c r="K338" s="76"/>
      <c r="L338" s="76"/>
    </row>
    <row r="339" spans="1:12">
      <c r="A339" s="2" t="s">
        <v>370</v>
      </c>
      <c r="B339" s="31">
        <v>160202128</v>
      </c>
      <c r="C339" s="31" t="s">
        <v>399</v>
      </c>
      <c r="D339" s="76">
        <f t="shared" si="5"/>
        <v>4.95</v>
      </c>
      <c r="E339" s="76">
        <v>4.95</v>
      </c>
      <c r="F339" s="76">
        <f>SUM(第一学期细分!BL338:BM338,第二学期细分!BM806:BN806)</f>
        <v>0</v>
      </c>
      <c r="G339" s="60"/>
      <c r="H339" s="60"/>
      <c r="I339" s="61"/>
      <c r="J339" s="76"/>
      <c r="K339" s="76"/>
      <c r="L339" s="76"/>
    </row>
    <row r="340" spans="1:12">
      <c r="A340" s="2" t="s">
        <v>370</v>
      </c>
      <c r="B340" s="31">
        <v>160202129</v>
      </c>
      <c r="C340" s="31" t="s">
        <v>400</v>
      </c>
      <c r="D340" s="76">
        <f t="shared" si="5"/>
        <v>0</v>
      </c>
      <c r="E340" s="76">
        <v>0</v>
      </c>
      <c r="F340" s="76">
        <f>SUM(第一学期细分!BL339:BM339,第二学期细分!BM807:BN807)</f>
        <v>0</v>
      </c>
      <c r="G340" s="60"/>
      <c r="H340" s="60"/>
      <c r="I340" s="61"/>
      <c r="J340" s="76"/>
      <c r="K340" s="76"/>
      <c r="L340" s="76"/>
    </row>
    <row r="341" spans="1:12">
      <c r="A341" s="2" t="s">
        <v>370</v>
      </c>
      <c r="B341" s="31">
        <v>160202130</v>
      </c>
      <c r="C341" s="31" t="s">
        <v>401</v>
      </c>
      <c r="D341" s="76">
        <f t="shared" si="5"/>
        <v>0</v>
      </c>
      <c r="E341" s="76">
        <v>0</v>
      </c>
      <c r="F341" s="76">
        <f>SUM(第一学期细分!BL340:BM340,第二学期细分!BM808:BN808)</f>
        <v>0</v>
      </c>
      <c r="G341" s="60"/>
      <c r="H341" s="60"/>
      <c r="I341" s="61"/>
      <c r="J341" s="76"/>
      <c r="K341" s="76"/>
      <c r="L341" s="76"/>
    </row>
    <row r="342" spans="1:12">
      <c r="A342" s="2" t="s">
        <v>402</v>
      </c>
      <c r="B342" s="12">
        <v>160202201</v>
      </c>
      <c r="C342" s="12" t="s">
        <v>403</v>
      </c>
      <c r="D342" s="76">
        <f t="shared" si="5"/>
        <v>-2.75</v>
      </c>
      <c r="E342" s="76">
        <v>0.25</v>
      </c>
      <c r="F342" s="76">
        <f>SUM(第一学期细分!BL341:BM341,第二学期细分!BM809:BN809)</f>
        <v>0</v>
      </c>
      <c r="G342" s="60"/>
      <c r="H342" s="60">
        <v>-3</v>
      </c>
      <c r="I342" s="61" t="s">
        <v>382</v>
      </c>
      <c r="J342" s="76"/>
      <c r="K342" s="76"/>
      <c r="L342" s="76"/>
    </row>
    <row r="343" spans="1:12">
      <c r="A343" s="2" t="s">
        <v>402</v>
      </c>
      <c r="B343" s="12">
        <v>160202202</v>
      </c>
      <c r="C343" s="12" t="s">
        <v>404</v>
      </c>
      <c r="D343" s="76">
        <f t="shared" si="5"/>
        <v>-3</v>
      </c>
      <c r="E343" s="76">
        <v>0</v>
      </c>
      <c r="F343" s="76">
        <f>SUM(第一学期细分!BL342:BM342,第二学期细分!BM810:BN810)</f>
        <v>0</v>
      </c>
      <c r="G343" s="60"/>
      <c r="H343" s="60">
        <v>-3</v>
      </c>
      <c r="I343" s="61" t="s">
        <v>382</v>
      </c>
      <c r="J343" s="76"/>
      <c r="K343" s="76"/>
      <c r="L343" s="76"/>
    </row>
    <row r="344" spans="1:12">
      <c r="A344" s="2" t="s">
        <v>402</v>
      </c>
      <c r="B344" s="12">
        <v>160202203</v>
      </c>
      <c r="C344" s="12" t="s">
        <v>405</v>
      </c>
      <c r="D344" s="76">
        <f t="shared" si="5"/>
        <v>-3</v>
      </c>
      <c r="E344" s="76">
        <v>0</v>
      </c>
      <c r="F344" s="76">
        <f>SUM(第一学期细分!BL343:BM343,第二学期细分!BM811:BN811)</f>
        <v>0</v>
      </c>
      <c r="G344" s="60"/>
      <c r="H344" s="60">
        <v>-3</v>
      </c>
      <c r="I344" s="61" t="s">
        <v>382</v>
      </c>
      <c r="J344" s="76"/>
      <c r="K344" s="76"/>
      <c r="L344" s="76"/>
    </row>
    <row r="345" spans="1:12">
      <c r="A345" s="2" t="s">
        <v>402</v>
      </c>
      <c r="B345" s="12">
        <v>160202204</v>
      </c>
      <c r="C345" s="12" t="s">
        <v>406</v>
      </c>
      <c r="D345" s="76">
        <f t="shared" si="5"/>
        <v>0</v>
      </c>
      <c r="E345" s="76">
        <v>0</v>
      </c>
      <c r="F345" s="76">
        <f>SUM(第一学期细分!BL344:BM344,第二学期细分!BM812:BN812)</f>
        <v>0</v>
      </c>
      <c r="G345" s="60"/>
      <c r="H345" s="60"/>
      <c r="I345" s="61"/>
      <c r="J345" s="76"/>
      <c r="K345" s="76"/>
      <c r="L345" s="76"/>
    </row>
    <row r="346" spans="1:12">
      <c r="A346" s="2" t="s">
        <v>402</v>
      </c>
      <c r="B346" s="12">
        <v>160202206</v>
      </c>
      <c r="C346" s="12" t="s">
        <v>407</v>
      </c>
      <c r="D346" s="76">
        <f t="shared" si="5"/>
        <v>0</v>
      </c>
      <c r="E346" s="76">
        <v>0</v>
      </c>
      <c r="F346" s="76">
        <f>SUM(第一学期细分!BL345:BM345,第二学期细分!BM813:BN813)</f>
        <v>0</v>
      </c>
      <c r="G346" s="60"/>
      <c r="H346" s="60"/>
      <c r="I346" s="61"/>
      <c r="J346" s="76"/>
      <c r="K346" s="76"/>
      <c r="L346" s="76"/>
    </row>
    <row r="347" spans="1:12">
      <c r="A347" s="2" t="s">
        <v>402</v>
      </c>
      <c r="B347" s="12">
        <v>160202208</v>
      </c>
      <c r="C347" s="12" t="s">
        <v>408</v>
      </c>
      <c r="D347" s="76">
        <f t="shared" si="5"/>
        <v>-1</v>
      </c>
      <c r="E347" s="76">
        <v>0</v>
      </c>
      <c r="F347" s="76">
        <f>SUM(第一学期细分!BL346:BM346,第二学期细分!BM814:BN814)</f>
        <v>0</v>
      </c>
      <c r="G347" s="60"/>
      <c r="H347" s="60"/>
      <c r="I347" s="61"/>
      <c r="J347" s="76">
        <v>-1</v>
      </c>
      <c r="K347" s="76"/>
      <c r="L347" s="76"/>
    </row>
    <row r="348" spans="1:12">
      <c r="A348" s="2" t="s">
        <v>402</v>
      </c>
      <c r="B348" s="12">
        <v>160202209</v>
      </c>
      <c r="C348" s="12" t="s">
        <v>409</v>
      </c>
      <c r="D348" s="76">
        <f t="shared" si="5"/>
        <v>2</v>
      </c>
      <c r="E348" s="76">
        <v>2</v>
      </c>
      <c r="F348" s="76">
        <f>SUM(第一学期细分!BL347:BM347,第二学期细分!BM815:BN815)</f>
        <v>0</v>
      </c>
      <c r="G348" s="60"/>
      <c r="H348" s="60"/>
      <c r="I348" s="61"/>
      <c r="J348" s="76"/>
      <c r="K348" s="76"/>
      <c r="L348" s="76"/>
    </row>
    <row r="349" spans="1:12">
      <c r="A349" s="2" t="s">
        <v>402</v>
      </c>
      <c r="B349" s="12">
        <v>160202210</v>
      </c>
      <c r="C349" s="12" t="s">
        <v>410</v>
      </c>
      <c r="D349" s="76">
        <f t="shared" si="5"/>
        <v>1.7</v>
      </c>
      <c r="E349" s="76">
        <v>1.7</v>
      </c>
      <c r="F349" s="76">
        <f>SUM(第一学期细分!BL348:BM348,第二学期细分!BM816:BN816)</f>
        <v>0</v>
      </c>
      <c r="G349" s="60"/>
      <c r="H349" s="60"/>
      <c r="I349" s="61"/>
      <c r="J349" s="76"/>
      <c r="K349" s="76"/>
      <c r="L349" s="76"/>
    </row>
    <row r="350" spans="1:12">
      <c r="A350" s="2" t="s">
        <v>402</v>
      </c>
      <c r="B350" s="12">
        <v>160202212</v>
      </c>
      <c r="C350" s="12" t="s">
        <v>411</v>
      </c>
      <c r="D350" s="76">
        <f t="shared" si="5"/>
        <v>0.25</v>
      </c>
      <c r="E350" s="76">
        <v>1.25</v>
      </c>
      <c r="F350" s="76">
        <f>SUM(第一学期细分!BL349:BM349,第二学期细分!BM817:BN817)</f>
        <v>0</v>
      </c>
      <c r="G350" s="60"/>
      <c r="H350" s="60"/>
      <c r="I350" s="61"/>
      <c r="J350" s="76"/>
      <c r="K350" s="76">
        <v>-1</v>
      </c>
      <c r="L350" s="76" t="s">
        <v>412</v>
      </c>
    </row>
    <row r="351" spans="1:12">
      <c r="A351" s="2" t="s">
        <v>402</v>
      </c>
      <c r="B351" s="12">
        <v>160202213</v>
      </c>
      <c r="C351" s="12" t="s">
        <v>413</v>
      </c>
      <c r="D351" s="76">
        <f t="shared" si="5"/>
        <v>0.55</v>
      </c>
      <c r="E351" s="76">
        <v>1.55</v>
      </c>
      <c r="F351" s="76">
        <f>SUM(第一学期细分!BL350:BM350,第二学期细分!BM818:BN818)</f>
        <v>0</v>
      </c>
      <c r="G351" s="60"/>
      <c r="H351" s="60"/>
      <c r="I351" s="61"/>
      <c r="J351" s="76"/>
      <c r="K351" s="76">
        <v>-1</v>
      </c>
      <c r="L351" s="76" t="s">
        <v>412</v>
      </c>
    </row>
    <row r="352" spans="1:12">
      <c r="A352" s="2" t="s">
        <v>402</v>
      </c>
      <c r="B352" s="12">
        <v>160202214</v>
      </c>
      <c r="C352" s="12" t="s">
        <v>414</v>
      </c>
      <c r="D352" s="76">
        <f t="shared" si="5"/>
        <v>-1</v>
      </c>
      <c r="E352" s="76">
        <v>0</v>
      </c>
      <c r="F352" s="76">
        <f>SUM(第一学期细分!BL351:BM351,第二学期细分!BM819:BN819)</f>
        <v>0</v>
      </c>
      <c r="G352" s="60"/>
      <c r="H352" s="60"/>
      <c r="I352" s="61"/>
      <c r="J352" s="76"/>
      <c r="K352" s="76">
        <v>-1</v>
      </c>
      <c r="L352" s="76" t="s">
        <v>412</v>
      </c>
    </row>
    <row r="353" spans="1:12">
      <c r="A353" s="2" t="s">
        <v>402</v>
      </c>
      <c r="B353" s="12">
        <v>160202216</v>
      </c>
      <c r="C353" s="12" t="s">
        <v>415</v>
      </c>
      <c r="D353" s="76">
        <f t="shared" si="5"/>
        <v>5.1</v>
      </c>
      <c r="E353" s="76">
        <v>6.1</v>
      </c>
      <c r="F353" s="76">
        <f>SUM(第一学期细分!BL352:BM352,第二学期细分!BM820:BN820)</f>
        <v>0</v>
      </c>
      <c r="G353" s="60"/>
      <c r="H353" s="60"/>
      <c r="I353" s="61"/>
      <c r="J353" s="76"/>
      <c r="K353" s="76">
        <v>-1</v>
      </c>
      <c r="L353" s="76" t="s">
        <v>412</v>
      </c>
    </row>
    <row r="354" spans="1:12">
      <c r="A354" s="2" t="s">
        <v>402</v>
      </c>
      <c r="B354" s="12">
        <v>160202217</v>
      </c>
      <c r="C354" s="12" t="s">
        <v>416</v>
      </c>
      <c r="D354" s="76">
        <f t="shared" si="5"/>
        <v>2.35</v>
      </c>
      <c r="E354" s="76">
        <v>3.35</v>
      </c>
      <c r="F354" s="76">
        <f>SUM(第一学期细分!BL353:BM353,第二学期细分!BM821:BN821)</f>
        <v>0</v>
      </c>
      <c r="G354" s="60"/>
      <c r="H354" s="60"/>
      <c r="I354" s="61"/>
      <c r="J354" s="76"/>
      <c r="K354" s="76">
        <v>-1</v>
      </c>
      <c r="L354" s="76" t="s">
        <v>412</v>
      </c>
    </row>
    <row r="355" spans="1:12">
      <c r="A355" s="2" t="s">
        <v>402</v>
      </c>
      <c r="B355" s="12">
        <v>160202219</v>
      </c>
      <c r="C355" s="12" t="s">
        <v>417</v>
      </c>
      <c r="D355" s="76">
        <f t="shared" si="5"/>
        <v>-3</v>
      </c>
      <c r="E355" s="76">
        <v>0</v>
      </c>
      <c r="F355" s="76">
        <f>SUM(第一学期细分!BL354:BM354,第二学期细分!BM822:BN822)</f>
        <v>0</v>
      </c>
      <c r="G355" s="60"/>
      <c r="H355" s="60"/>
      <c r="I355" s="61"/>
      <c r="J355" s="76">
        <v>-2</v>
      </c>
      <c r="K355" s="76">
        <v>-1</v>
      </c>
      <c r="L355" s="76" t="s">
        <v>412</v>
      </c>
    </row>
    <row r="356" spans="1:12">
      <c r="A356" s="2" t="s">
        <v>402</v>
      </c>
      <c r="B356" s="12">
        <v>160202220</v>
      </c>
      <c r="C356" s="12" t="s">
        <v>418</v>
      </c>
      <c r="D356" s="76">
        <f t="shared" si="5"/>
        <v>1.1</v>
      </c>
      <c r="E356" s="76">
        <v>1.1</v>
      </c>
      <c r="F356" s="76">
        <f>SUM(第一学期细分!BL355:BM355,第二学期细分!BM823:BN823)</f>
        <v>0</v>
      </c>
      <c r="G356" s="60"/>
      <c r="H356" s="60"/>
      <c r="I356" s="61"/>
      <c r="J356" s="76"/>
      <c r="K356" s="76"/>
      <c r="L356" s="76"/>
    </row>
    <row r="357" spans="1:12">
      <c r="A357" s="2" t="s">
        <v>402</v>
      </c>
      <c r="B357" s="12">
        <v>160202221</v>
      </c>
      <c r="C357" s="12" t="s">
        <v>419</v>
      </c>
      <c r="D357" s="76">
        <f t="shared" si="5"/>
        <v>11.2</v>
      </c>
      <c r="E357" s="76">
        <v>11.2</v>
      </c>
      <c r="F357" s="76">
        <f>SUM(第一学期细分!BL356:BM356,第二学期细分!BM824:BN824)</f>
        <v>0</v>
      </c>
      <c r="G357" s="60"/>
      <c r="H357" s="60"/>
      <c r="I357" s="61"/>
      <c r="J357" s="76"/>
      <c r="K357" s="76"/>
      <c r="L357" s="76"/>
    </row>
    <row r="358" spans="1:12">
      <c r="A358" s="2" t="s">
        <v>402</v>
      </c>
      <c r="B358" s="12">
        <v>160202222</v>
      </c>
      <c r="C358" s="12" t="s">
        <v>399</v>
      </c>
      <c r="D358" s="76">
        <f t="shared" si="5"/>
        <v>1.9</v>
      </c>
      <c r="E358" s="76">
        <v>1.9</v>
      </c>
      <c r="F358" s="76">
        <f>SUM(第一学期细分!BL357:BM357,第二学期细分!BM825:BN825)</f>
        <v>0</v>
      </c>
      <c r="G358" s="60"/>
      <c r="H358" s="60"/>
      <c r="I358" s="61"/>
      <c r="J358" s="76"/>
      <c r="K358" s="76"/>
      <c r="L358" s="76"/>
    </row>
    <row r="359" spans="1:12">
      <c r="A359" s="2" t="s">
        <v>402</v>
      </c>
      <c r="B359" s="12">
        <v>160202223</v>
      </c>
      <c r="C359" s="12" t="s">
        <v>420</v>
      </c>
      <c r="D359" s="76">
        <f t="shared" si="5"/>
        <v>2.7</v>
      </c>
      <c r="E359" s="76">
        <v>2.7</v>
      </c>
      <c r="F359" s="76">
        <f>SUM(第一学期细分!BL358:BM358,第二学期细分!BM826:BN826)</f>
        <v>0</v>
      </c>
      <c r="G359" s="60"/>
      <c r="H359" s="60"/>
      <c r="I359" s="61"/>
      <c r="J359" s="76"/>
      <c r="K359" s="76"/>
      <c r="L359" s="76"/>
    </row>
    <row r="360" spans="1:12">
      <c r="A360" s="2" t="s">
        <v>402</v>
      </c>
      <c r="B360" s="12">
        <v>160202225</v>
      </c>
      <c r="C360" s="12" t="s">
        <v>421</v>
      </c>
      <c r="D360" s="76">
        <f t="shared" si="5"/>
        <v>1.3</v>
      </c>
      <c r="E360" s="76">
        <v>1.3</v>
      </c>
      <c r="F360" s="76">
        <f>SUM(第一学期细分!BL359:BM359,第二学期细分!BM827:BN827)</f>
        <v>0</v>
      </c>
      <c r="G360" s="60"/>
      <c r="H360" s="60"/>
      <c r="I360" s="61"/>
      <c r="J360" s="76"/>
      <c r="K360" s="76"/>
      <c r="L360" s="76"/>
    </row>
    <row r="361" spans="1:12">
      <c r="A361" s="2" t="s">
        <v>402</v>
      </c>
      <c r="B361" s="12">
        <v>160202226</v>
      </c>
      <c r="C361" s="12" t="s">
        <v>422</v>
      </c>
      <c r="D361" s="76">
        <f t="shared" si="5"/>
        <v>1.5</v>
      </c>
      <c r="E361" s="76">
        <v>1.5</v>
      </c>
      <c r="F361" s="76">
        <f>SUM(第一学期细分!BL360:BM360,第二学期细分!BM828:BN828)</f>
        <v>0</v>
      </c>
      <c r="G361" s="60"/>
      <c r="H361" s="60"/>
      <c r="I361" s="61"/>
      <c r="J361" s="76"/>
      <c r="K361" s="76"/>
      <c r="L361" s="76"/>
    </row>
    <row r="362" spans="1:12">
      <c r="A362" s="2" t="s">
        <v>402</v>
      </c>
      <c r="B362" s="12">
        <v>160202227</v>
      </c>
      <c r="C362" s="12" t="s">
        <v>423</v>
      </c>
      <c r="D362" s="76">
        <f t="shared" si="5"/>
        <v>1.1</v>
      </c>
      <c r="E362" s="76">
        <v>1.1</v>
      </c>
      <c r="F362" s="76">
        <f>SUM(第一学期细分!BL361:BM361,第二学期细分!BM829:BN829)</f>
        <v>0</v>
      </c>
      <c r="G362" s="60"/>
      <c r="H362" s="60"/>
      <c r="I362" s="61"/>
      <c r="J362" s="76"/>
      <c r="K362" s="76"/>
      <c r="L362" s="76"/>
    </row>
    <row r="363" spans="1:12">
      <c r="A363" s="2" t="s">
        <v>402</v>
      </c>
      <c r="B363" s="12">
        <v>160202228</v>
      </c>
      <c r="C363" s="12" t="s">
        <v>424</v>
      </c>
      <c r="D363" s="76">
        <f t="shared" si="5"/>
        <v>3.15</v>
      </c>
      <c r="E363" s="76">
        <v>3.65</v>
      </c>
      <c r="F363" s="76">
        <f>SUM(第一学期细分!BL362:BM362,第二学期细分!BM830:BN830)</f>
        <v>0</v>
      </c>
      <c r="G363" s="60"/>
      <c r="H363" s="60"/>
      <c r="I363" s="61"/>
      <c r="J363" s="76">
        <v>-0.5</v>
      </c>
      <c r="K363" s="76"/>
      <c r="L363" s="76"/>
    </row>
    <row r="364" spans="1:12">
      <c r="A364" s="2" t="s">
        <v>402</v>
      </c>
      <c r="B364" s="12">
        <v>160202229</v>
      </c>
      <c r="C364" s="12" t="s">
        <v>425</v>
      </c>
      <c r="D364" s="76">
        <f t="shared" si="5"/>
        <v>3.8</v>
      </c>
      <c r="E364" s="76">
        <v>3.8</v>
      </c>
      <c r="F364" s="76">
        <f>SUM(第一学期细分!BL363:BM363,第二学期细分!BM831:BN831)</f>
        <v>0</v>
      </c>
      <c r="G364" s="60"/>
      <c r="H364" s="60"/>
      <c r="I364" s="61"/>
      <c r="J364" s="76"/>
      <c r="K364" s="76"/>
      <c r="L364" s="76"/>
    </row>
    <row r="365" spans="1:12">
      <c r="A365" s="2" t="s">
        <v>402</v>
      </c>
      <c r="B365" s="12">
        <v>160202230</v>
      </c>
      <c r="C365" s="12" t="s">
        <v>426</v>
      </c>
      <c r="D365" s="76">
        <f t="shared" si="5"/>
        <v>0</v>
      </c>
      <c r="E365" s="76">
        <v>0</v>
      </c>
      <c r="F365" s="76">
        <f>SUM(第一学期细分!BL364:BM364,第二学期细分!BM832:BN832)</f>
        <v>0</v>
      </c>
      <c r="G365" s="60"/>
      <c r="H365" s="60"/>
      <c r="I365" s="61"/>
      <c r="J365" s="76"/>
      <c r="K365" s="76"/>
      <c r="L365" s="76"/>
    </row>
    <row r="366" spans="1:12">
      <c r="A366" s="2" t="s">
        <v>402</v>
      </c>
      <c r="B366" s="12">
        <v>160202231</v>
      </c>
      <c r="C366" s="12" t="s">
        <v>427</v>
      </c>
      <c r="D366" s="76">
        <f t="shared" si="5"/>
        <v>0</v>
      </c>
      <c r="E366" s="76">
        <v>0</v>
      </c>
      <c r="F366" s="76">
        <f>SUM(第一学期细分!BL365:BM365,第二学期细分!BM833:BN833)</f>
        <v>0</v>
      </c>
      <c r="G366" s="60"/>
      <c r="H366" s="60"/>
      <c r="I366" s="61"/>
      <c r="J366" s="76"/>
      <c r="K366" s="76"/>
      <c r="L366" s="76"/>
    </row>
    <row r="367" spans="1:12">
      <c r="A367" s="2" t="s">
        <v>402</v>
      </c>
      <c r="B367" s="12">
        <v>140324204</v>
      </c>
      <c r="C367" s="12" t="s">
        <v>428</v>
      </c>
      <c r="D367" s="76">
        <f t="shared" si="5"/>
        <v>0.3</v>
      </c>
      <c r="E367" s="76">
        <v>0.3</v>
      </c>
      <c r="F367" s="76">
        <f>SUM(第一学期细分!BL366:BM366,第二学期细分!BM834:BN834)</f>
        <v>0</v>
      </c>
      <c r="G367" s="60"/>
      <c r="H367" s="60"/>
      <c r="I367" s="61"/>
      <c r="J367" s="76"/>
      <c r="K367" s="76"/>
      <c r="L367" s="76"/>
    </row>
    <row r="368" spans="1:12">
      <c r="A368" s="2" t="s">
        <v>429</v>
      </c>
      <c r="B368" s="12">
        <v>160205101</v>
      </c>
      <c r="C368" s="12" t="s">
        <v>430</v>
      </c>
      <c r="D368" s="76">
        <f t="shared" si="5"/>
        <v>-2</v>
      </c>
      <c r="E368" s="76">
        <v>0</v>
      </c>
      <c r="F368" s="76">
        <f>SUM(第一学期细分!BL367:BM367,第二学期细分!BM835:BN835)</f>
        <v>0</v>
      </c>
      <c r="G368" s="60">
        <v>-1</v>
      </c>
      <c r="H368" s="60"/>
      <c r="I368" s="61"/>
      <c r="J368" s="76">
        <v>-1</v>
      </c>
      <c r="K368" s="76"/>
      <c r="L368" s="76"/>
    </row>
    <row r="369" spans="1:12">
      <c r="A369" s="2" t="s">
        <v>429</v>
      </c>
      <c r="B369" s="12">
        <v>160205102</v>
      </c>
      <c r="C369" s="12" t="s">
        <v>431</v>
      </c>
      <c r="D369" s="76">
        <f t="shared" si="5"/>
        <v>0.2</v>
      </c>
      <c r="E369" s="76">
        <v>0.2</v>
      </c>
      <c r="F369" s="76">
        <f>SUM(第一学期细分!BL368:BM368,第二学期细分!BM836:BN836)</f>
        <v>0</v>
      </c>
      <c r="G369" s="60"/>
      <c r="H369" s="60"/>
      <c r="I369" s="61"/>
      <c r="J369" s="76"/>
      <c r="K369" s="76"/>
      <c r="L369" s="76"/>
    </row>
    <row r="370" spans="1:12">
      <c r="A370" s="2" t="s">
        <v>429</v>
      </c>
      <c r="B370" s="12">
        <v>160205103</v>
      </c>
      <c r="C370" s="12" t="s">
        <v>432</v>
      </c>
      <c r="D370" s="76">
        <f t="shared" si="5"/>
        <v>0.6</v>
      </c>
      <c r="E370" s="76">
        <v>0.6</v>
      </c>
      <c r="F370" s="76">
        <f>SUM(第一学期细分!BL369:BM369,第二学期细分!BM837:BN837)</f>
        <v>0</v>
      </c>
      <c r="G370" s="60"/>
      <c r="H370" s="60"/>
      <c r="I370" s="61"/>
      <c r="J370" s="76"/>
      <c r="K370" s="76"/>
      <c r="L370" s="76"/>
    </row>
    <row r="371" spans="1:12">
      <c r="A371" s="2" t="s">
        <v>429</v>
      </c>
      <c r="B371" s="12">
        <v>160205104</v>
      </c>
      <c r="C371" s="12" t="s">
        <v>433</v>
      </c>
      <c r="D371" s="76">
        <f t="shared" si="5"/>
        <v>0.75</v>
      </c>
      <c r="E371" s="76">
        <v>0.75</v>
      </c>
      <c r="F371" s="76">
        <f>SUM(第一学期细分!BL370:BM370,第二学期细分!BM838:BN838)</f>
        <v>0</v>
      </c>
      <c r="G371" s="60"/>
      <c r="H371" s="60"/>
      <c r="I371" s="61"/>
      <c r="J371" s="76"/>
      <c r="K371" s="76"/>
      <c r="L371" s="76"/>
    </row>
    <row r="372" spans="1:12">
      <c r="A372" s="2" t="s">
        <v>429</v>
      </c>
      <c r="B372" s="12">
        <v>160205105</v>
      </c>
      <c r="C372" s="12" t="s">
        <v>434</v>
      </c>
      <c r="D372" s="76">
        <f t="shared" si="5"/>
        <v>0.95</v>
      </c>
      <c r="E372" s="76">
        <v>0.95</v>
      </c>
      <c r="F372" s="76">
        <f>SUM(第一学期细分!BL371:BM371,第二学期细分!BM839:BN839)</f>
        <v>0</v>
      </c>
      <c r="G372" s="60"/>
      <c r="H372" s="60"/>
      <c r="I372" s="61"/>
      <c r="J372" s="76"/>
      <c r="K372" s="76"/>
      <c r="L372" s="76"/>
    </row>
    <row r="373" spans="1:12">
      <c r="A373" s="2" t="s">
        <v>429</v>
      </c>
      <c r="B373" s="12">
        <v>160205106</v>
      </c>
      <c r="C373" s="12" t="s">
        <v>435</v>
      </c>
      <c r="D373" s="76">
        <f t="shared" si="5"/>
        <v>-1</v>
      </c>
      <c r="E373" s="76">
        <v>0</v>
      </c>
      <c r="F373" s="76">
        <f>SUM(第一学期细分!BL372:BM372,第二学期细分!BM840:BN840)</f>
        <v>0</v>
      </c>
      <c r="G373" s="60">
        <v>-1</v>
      </c>
      <c r="H373" s="60"/>
      <c r="I373" s="61"/>
      <c r="J373" s="76"/>
      <c r="K373" s="76"/>
      <c r="L373" s="76"/>
    </row>
    <row r="374" spans="1:12">
      <c r="A374" s="2" t="s">
        <v>429</v>
      </c>
      <c r="B374" s="12">
        <v>160205107</v>
      </c>
      <c r="C374" s="12" t="s">
        <v>436</v>
      </c>
      <c r="D374" s="76">
        <f t="shared" si="5"/>
        <v>-1</v>
      </c>
      <c r="E374" s="76">
        <v>0</v>
      </c>
      <c r="F374" s="76">
        <f>SUM(第一学期细分!BL373:BM373,第二学期细分!BM841:BN841)</f>
        <v>0</v>
      </c>
      <c r="G374" s="60"/>
      <c r="H374" s="60"/>
      <c r="I374" s="61"/>
      <c r="J374" s="76">
        <v>-1</v>
      </c>
      <c r="K374" s="76"/>
      <c r="L374" s="76"/>
    </row>
    <row r="375" spans="1:12">
      <c r="A375" s="2" t="s">
        <v>429</v>
      </c>
      <c r="B375" s="12">
        <v>160205108</v>
      </c>
      <c r="C375" s="12" t="s">
        <v>437</v>
      </c>
      <c r="D375" s="76">
        <f t="shared" si="5"/>
        <v>0</v>
      </c>
      <c r="E375" s="76">
        <v>0</v>
      </c>
      <c r="F375" s="76">
        <f>SUM(第一学期细分!BL374:BM374,第二学期细分!BM842:BN842)</f>
        <v>0</v>
      </c>
      <c r="G375" s="60"/>
      <c r="H375" s="60"/>
      <c r="I375" s="61"/>
      <c r="J375" s="76"/>
      <c r="K375" s="76"/>
      <c r="L375" s="76"/>
    </row>
    <row r="376" spans="1:12">
      <c r="A376" s="2" t="s">
        <v>429</v>
      </c>
      <c r="B376" s="12">
        <v>160205109</v>
      </c>
      <c r="C376" s="12" t="s">
        <v>438</v>
      </c>
      <c r="D376" s="76">
        <f t="shared" si="5"/>
        <v>-0.5</v>
      </c>
      <c r="E376" s="76">
        <v>0.5</v>
      </c>
      <c r="F376" s="76">
        <f>SUM(第一学期细分!BL375:BM375,第二学期细分!BM843:BN843)</f>
        <v>0</v>
      </c>
      <c r="G376" s="60"/>
      <c r="H376" s="60"/>
      <c r="I376" s="61"/>
      <c r="J376" s="76">
        <v>-1</v>
      </c>
      <c r="K376" s="76"/>
      <c r="L376" s="76"/>
    </row>
    <row r="377" spans="1:12">
      <c r="A377" s="2" t="s">
        <v>429</v>
      </c>
      <c r="B377" s="12">
        <v>160205110</v>
      </c>
      <c r="C377" s="12" t="s">
        <v>439</v>
      </c>
      <c r="D377" s="76">
        <f t="shared" si="5"/>
        <v>3.5</v>
      </c>
      <c r="E377" s="76">
        <v>3.5</v>
      </c>
      <c r="F377" s="76">
        <f>SUM(第一学期细分!BL376:BM376,第二学期细分!BM844:BN844)</f>
        <v>0</v>
      </c>
      <c r="G377" s="60"/>
      <c r="H377" s="60"/>
      <c r="I377" s="61"/>
      <c r="J377" s="76"/>
      <c r="K377" s="76"/>
      <c r="L377" s="76"/>
    </row>
    <row r="378" spans="1:12">
      <c r="A378" s="2" t="s">
        <v>429</v>
      </c>
      <c r="B378" s="12">
        <v>160205111</v>
      </c>
      <c r="C378" s="12" t="s">
        <v>440</v>
      </c>
      <c r="D378" s="76">
        <f t="shared" si="5"/>
        <v>-1</v>
      </c>
      <c r="E378" s="76">
        <v>0</v>
      </c>
      <c r="F378" s="76">
        <f>SUM(第一学期细分!BL377:BM377,第二学期细分!BM845:BN845)</f>
        <v>0</v>
      </c>
      <c r="G378" s="60"/>
      <c r="H378" s="60"/>
      <c r="I378" s="61"/>
      <c r="J378" s="76">
        <v>-1</v>
      </c>
      <c r="K378" s="76"/>
      <c r="L378" s="76"/>
    </row>
    <row r="379" spans="1:12">
      <c r="A379" s="2" t="s">
        <v>429</v>
      </c>
      <c r="B379" s="12">
        <v>160205112</v>
      </c>
      <c r="C379" s="12" t="s">
        <v>441</v>
      </c>
      <c r="D379" s="76">
        <f t="shared" si="5"/>
        <v>0.3</v>
      </c>
      <c r="E379" s="76">
        <v>0.3</v>
      </c>
      <c r="F379" s="76">
        <f>SUM(第一学期细分!BL378:BM378,第二学期细分!BM846:BN846)</f>
        <v>0</v>
      </c>
      <c r="G379" s="60"/>
      <c r="H379" s="60"/>
      <c r="I379" s="61"/>
      <c r="J379" s="76"/>
      <c r="K379" s="76"/>
      <c r="L379" s="76"/>
    </row>
    <row r="380" spans="1:12">
      <c r="A380" s="2" t="s">
        <v>429</v>
      </c>
      <c r="B380" s="12">
        <v>160205113</v>
      </c>
      <c r="C380" s="12" t="s">
        <v>442</v>
      </c>
      <c r="D380" s="76">
        <f t="shared" si="5"/>
        <v>0.55</v>
      </c>
      <c r="E380" s="76">
        <v>0.55</v>
      </c>
      <c r="F380" s="76">
        <f>SUM(第一学期细分!BL379:BM379,第二学期细分!BM847:BN847)</f>
        <v>0</v>
      </c>
      <c r="G380" s="60"/>
      <c r="H380" s="60"/>
      <c r="I380" s="61"/>
      <c r="J380" s="76"/>
      <c r="K380" s="76"/>
      <c r="L380" s="76"/>
    </row>
    <row r="381" spans="1:12">
      <c r="A381" s="2" t="s">
        <v>429</v>
      </c>
      <c r="B381" s="12">
        <v>160205114</v>
      </c>
      <c r="C381" s="12" t="s">
        <v>443</v>
      </c>
      <c r="D381" s="76">
        <f t="shared" si="5"/>
        <v>1.4</v>
      </c>
      <c r="E381" s="76">
        <v>1.4</v>
      </c>
      <c r="F381" s="76">
        <f>SUM(第一学期细分!BL380:BM380,第二学期细分!BM848:BN848)</f>
        <v>0</v>
      </c>
      <c r="G381" s="60"/>
      <c r="H381" s="60"/>
      <c r="I381" s="61"/>
      <c r="J381" s="76"/>
      <c r="K381" s="76"/>
      <c r="L381" s="76"/>
    </row>
    <row r="382" spans="1:12">
      <c r="A382" s="2" t="s">
        <v>429</v>
      </c>
      <c r="B382" s="12">
        <v>160205115</v>
      </c>
      <c r="C382" s="12" t="s">
        <v>444</v>
      </c>
      <c r="D382" s="76">
        <f t="shared" si="5"/>
        <v>0.3</v>
      </c>
      <c r="E382" s="76">
        <v>0.3</v>
      </c>
      <c r="F382" s="76">
        <f>SUM(第一学期细分!BL381:BM381,第二学期细分!BM849:BN849)</f>
        <v>0</v>
      </c>
      <c r="G382" s="60"/>
      <c r="H382" s="60"/>
      <c r="I382" s="61"/>
      <c r="J382" s="76"/>
      <c r="K382" s="76"/>
      <c r="L382" s="76"/>
    </row>
    <row r="383" spans="1:12">
      <c r="A383" s="2" t="s">
        <v>429</v>
      </c>
      <c r="B383" s="12">
        <v>160205116</v>
      </c>
      <c r="C383" s="12" t="s">
        <v>445</v>
      </c>
      <c r="D383" s="76">
        <f t="shared" si="5"/>
        <v>0.6</v>
      </c>
      <c r="E383" s="76">
        <v>0.6</v>
      </c>
      <c r="F383" s="76">
        <f>SUM(第一学期细分!BL382:BM382,第二学期细分!BM850:BN850)</f>
        <v>0</v>
      </c>
      <c r="G383" s="60"/>
      <c r="H383" s="60"/>
      <c r="I383" s="61"/>
      <c r="J383" s="76"/>
      <c r="K383" s="76"/>
      <c r="L383" s="76"/>
    </row>
    <row r="384" spans="1:12">
      <c r="A384" s="2" t="s">
        <v>429</v>
      </c>
      <c r="B384" s="12">
        <v>160205117</v>
      </c>
      <c r="C384" s="12" t="s">
        <v>446</v>
      </c>
      <c r="D384" s="76">
        <f t="shared" si="5"/>
        <v>0.3</v>
      </c>
      <c r="E384" s="76">
        <v>0.3</v>
      </c>
      <c r="F384" s="76">
        <f>SUM(第一学期细分!BL383:BM383,第二学期细分!BM851:BN851)</f>
        <v>0</v>
      </c>
      <c r="G384" s="60"/>
      <c r="H384" s="60"/>
      <c r="I384" s="61"/>
      <c r="J384" s="76"/>
      <c r="K384" s="76"/>
      <c r="L384" s="76"/>
    </row>
    <row r="385" spans="1:12">
      <c r="A385" s="2" t="s">
        <v>429</v>
      </c>
      <c r="B385" s="12">
        <v>160205118</v>
      </c>
      <c r="C385" s="12" t="s">
        <v>447</v>
      </c>
      <c r="D385" s="76">
        <f t="shared" si="5"/>
        <v>0.3</v>
      </c>
      <c r="E385" s="76">
        <v>0.3</v>
      </c>
      <c r="F385" s="76">
        <f>SUM(第一学期细分!BL384:BM384,第二学期细分!BM852:BN852)</f>
        <v>0</v>
      </c>
      <c r="G385" s="60"/>
      <c r="H385" s="60"/>
      <c r="I385" s="61"/>
      <c r="J385" s="76"/>
      <c r="K385" s="76"/>
      <c r="L385" s="76"/>
    </row>
    <row r="386" spans="1:12">
      <c r="A386" s="2" t="s">
        <v>429</v>
      </c>
      <c r="B386" s="12">
        <v>160205119</v>
      </c>
      <c r="C386" s="12" t="s">
        <v>448</v>
      </c>
      <c r="D386" s="76">
        <f t="shared" si="5"/>
        <v>0.3</v>
      </c>
      <c r="E386" s="76">
        <v>0.3</v>
      </c>
      <c r="F386" s="76">
        <f>SUM(第一学期细分!BL385:BM385,第二学期细分!BM853:BN853)</f>
        <v>0</v>
      </c>
      <c r="G386" s="60"/>
      <c r="H386" s="60"/>
      <c r="I386" s="61"/>
      <c r="J386" s="76"/>
      <c r="K386" s="76"/>
      <c r="L386" s="76"/>
    </row>
    <row r="387" spans="1:12">
      <c r="A387" s="2" t="s">
        <v>429</v>
      </c>
      <c r="B387" s="12">
        <v>160205120</v>
      </c>
      <c r="C387" s="12" t="s">
        <v>449</v>
      </c>
      <c r="D387" s="76">
        <f t="shared" si="5"/>
        <v>8.45</v>
      </c>
      <c r="E387" s="76">
        <v>8.45</v>
      </c>
      <c r="F387" s="76">
        <f>SUM(第一学期细分!BL386:BM386,第二学期细分!BM854:BN854)</f>
        <v>0</v>
      </c>
      <c r="G387" s="60"/>
      <c r="H387" s="60"/>
      <c r="I387" s="61"/>
      <c r="J387" s="76"/>
      <c r="K387" s="76"/>
      <c r="L387" s="76"/>
    </row>
    <row r="388" spans="1:12">
      <c r="A388" s="2" t="s">
        <v>429</v>
      </c>
      <c r="B388" s="12">
        <v>160205121</v>
      </c>
      <c r="C388" s="12" t="s">
        <v>450</v>
      </c>
      <c r="D388" s="76">
        <f t="shared" si="5"/>
        <v>6.2</v>
      </c>
      <c r="E388" s="76">
        <v>6.2</v>
      </c>
      <c r="F388" s="76">
        <f>SUM(第一学期细分!BL387:BM387,第二学期细分!BM855:BN855)</f>
        <v>0</v>
      </c>
      <c r="G388" s="60"/>
      <c r="H388" s="60"/>
      <c r="I388" s="61"/>
      <c r="J388" s="76"/>
      <c r="K388" s="76"/>
      <c r="L388" s="76"/>
    </row>
    <row r="389" spans="1:12">
      <c r="A389" s="2" t="s">
        <v>429</v>
      </c>
      <c r="B389" s="12">
        <v>160205122</v>
      </c>
      <c r="C389" s="12" t="s">
        <v>451</v>
      </c>
      <c r="D389" s="76">
        <f t="shared" si="5"/>
        <v>2.4</v>
      </c>
      <c r="E389" s="76">
        <v>2.4</v>
      </c>
      <c r="F389" s="76">
        <f>SUM(第一学期细分!BL388:BM388,第二学期细分!BM856:BN856)</f>
        <v>0</v>
      </c>
      <c r="G389" s="60"/>
      <c r="H389" s="60"/>
      <c r="I389" s="61"/>
      <c r="J389" s="76"/>
      <c r="K389" s="76"/>
      <c r="L389" s="76"/>
    </row>
    <row r="390" spans="1:12">
      <c r="A390" s="2" t="s">
        <v>429</v>
      </c>
      <c r="B390" s="12">
        <v>160205123</v>
      </c>
      <c r="C390" s="12" t="s">
        <v>452</v>
      </c>
      <c r="D390" s="76">
        <f t="shared" si="5"/>
        <v>8</v>
      </c>
      <c r="E390" s="76">
        <v>8</v>
      </c>
      <c r="F390" s="76">
        <f>SUM(第一学期细分!BL389:BM389,第二学期细分!BM857:BN857)</f>
        <v>0</v>
      </c>
      <c r="G390" s="60"/>
      <c r="H390" s="60"/>
      <c r="I390" s="61"/>
      <c r="J390" s="76"/>
      <c r="K390" s="76"/>
      <c r="L390" s="76"/>
    </row>
    <row r="391" spans="1:12">
      <c r="A391" s="2" t="s">
        <v>429</v>
      </c>
      <c r="B391" s="12">
        <v>160205124</v>
      </c>
      <c r="C391" s="12" t="s">
        <v>453</v>
      </c>
      <c r="D391" s="76">
        <f t="shared" ref="D391:D454" si="6">SUM(E391+F391+G391+H391+J391+K391)</f>
        <v>12.9</v>
      </c>
      <c r="E391" s="76">
        <v>12.9</v>
      </c>
      <c r="F391" s="76">
        <f>SUM(第一学期细分!BL390:BM390,第二学期细分!BM858:BN858)</f>
        <v>0</v>
      </c>
      <c r="G391" s="60"/>
      <c r="H391" s="60"/>
      <c r="I391" s="61"/>
      <c r="J391" s="76"/>
      <c r="K391" s="76"/>
      <c r="L391" s="76"/>
    </row>
    <row r="392" spans="1:12">
      <c r="A392" s="2" t="s">
        <v>429</v>
      </c>
      <c r="B392" s="12">
        <v>160205125</v>
      </c>
      <c r="C392" s="12" t="s">
        <v>454</v>
      </c>
      <c r="D392" s="76">
        <f t="shared" si="6"/>
        <v>10.85</v>
      </c>
      <c r="E392" s="76">
        <v>10.85</v>
      </c>
      <c r="F392" s="76">
        <f>SUM(第一学期细分!BL391:BM391,第二学期细分!BM859:BN859)</f>
        <v>0</v>
      </c>
      <c r="G392" s="60"/>
      <c r="H392" s="60"/>
      <c r="I392" s="61"/>
      <c r="J392" s="76"/>
      <c r="K392" s="76"/>
      <c r="L392" s="76"/>
    </row>
    <row r="393" spans="1:12">
      <c r="A393" s="2" t="s">
        <v>429</v>
      </c>
      <c r="B393" s="12">
        <v>160205126</v>
      </c>
      <c r="C393" s="12" t="s">
        <v>455</v>
      </c>
      <c r="D393" s="76">
        <f t="shared" si="6"/>
        <v>0.9</v>
      </c>
      <c r="E393" s="76">
        <v>0.9</v>
      </c>
      <c r="F393" s="76">
        <f>SUM(第一学期细分!BL392:BM392,第二学期细分!BM860:BN860)</f>
        <v>0</v>
      </c>
      <c r="G393" s="60"/>
      <c r="H393" s="60"/>
      <c r="I393" s="61"/>
      <c r="J393" s="76"/>
      <c r="K393" s="76"/>
      <c r="L393" s="76"/>
    </row>
    <row r="394" spans="1:12">
      <c r="A394" s="2" t="s">
        <v>429</v>
      </c>
      <c r="B394" s="12">
        <v>160205127</v>
      </c>
      <c r="C394" s="12" t="s">
        <v>456</v>
      </c>
      <c r="D394" s="76">
        <f t="shared" si="6"/>
        <v>7.9</v>
      </c>
      <c r="E394" s="76">
        <v>7.9</v>
      </c>
      <c r="F394" s="76">
        <f>SUM(第一学期细分!BL393:BM393,第二学期细分!BM861:BN861)</f>
        <v>0</v>
      </c>
      <c r="G394" s="60"/>
      <c r="H394" s="60"/>
      <c r="I394" s="61"/>
      <c r="J394" s="76"/>
      <c r="K394" s="76"/>
      <c r="L394" s="76"/>
    </row>
    <row r="395" spans="1:12">
      <c r="A395" s="2" t="s">
        <v>429</v>
      </c>
      <c r="B395" s="12">
        <v>160205128</v>
      </c>
      <c r="C395" s="12" t="s">
        <v>457</v>
      </c>
      <c r="D395" s="76">
        <f t="shared" si="6"/>
        <v>7.6</v>
      </c>
      <c r="E395" s="76">
        <v>7.6</v>
      </c>
      <c r="F395" s="76">
        <f>SUM(第一学期细分!BL394:BM394,第二学期细分!BM862:BN862)</f>
        <v>0</v>
      </c>
      <c r="G395" s="60"/>
      <c r="H395" s="60"/>
      <c r="I395" s="61"/>
      <c r="J395" s="76"/>
      <c r="K395" s="76"/>
      <c r="L395" s="76"/>
    </row>
    <row r="396" spans="1:12">
      <c r="A396" s="2" t="s">
        <v>429</v>
      </c>
      <c r="B396" s="12">
        <v>160205129</v>
      </c>
      <c r="C396" s="12" t="s">
        <v>458</v>
      </c>
      <c r="D396" s="76">
        <f t="shared" si="6"/>
        <v>2.9</v>
      </c>
      <c r="E396" s="76">
        <v>2.9</v>
      </c>
      <c r="F396" s="76">
        <f>SUM(第一学期细分!BL395:BM395,第二学期细分!BM863:BN863)</f>
        <v>0</v>
      </c>
      <c r="G396" s="60"/>
      <c r="H396" s="60"/>
      <c r="I396" s="61"/>
      <c r="J396" s="76"/>
      <c r="K396" s="76"/>
      <c r="L396" s="76"/>
    </row>
    <row r="397" spans="1:12">
      <c r="A397" s="2" t="s">
        <v>429</v>
      </c>
      <c r="B397" s="12">
        <v>160205130</v>
      </c>
      <c r="C397" s="12" t="s">
        <v>459</v>
      </c>
      <c r="D397" s="76">
        <f t="shared" si="6"/>
        <v>8.05</v>
      </c>
      <c r="E397" s="76">
        <v>8.05</v>
      </c>
      <c r="F397" s="76">
        <f>SUM(第一学期细分!BL396:BM396,第二学期细分!BM864:BN864)</f>
        <v>0</v>
      </c>
      <c r="G397" s="60"/>
      <c r="H397" s="60"/>
      <c r="I397" s="61"/>
      <c r="J397" s="76"/>
      <c r="K397" s="76"/>
      <c r="L397" s="76"/>
    </row>
    <row r="398" spans="1:12">
      <c r="A398" s="2" t="s">
        <v>429</v>
      </c>
      <c r="B398" s="12">
        <v>160205131</v>
      </c>
      <c r="C398" s="12" t="s">
        <v>460</v>
      </c>
      <c r="D398" s="76">
        <f t="shared" si="6"/>
        <v>3.1</v>
      </c>
      <c r="E398" s="76">
        <v>3.1</v>
      </c>
      <c r="F398" s="76">
        <f>SUM(第一学期细分!BL397:BM397,第二学期细分!BM865:BN865)</f>
        <v>0</v>
      </c>
      <c r="G398" s="60"/>
      <c r="H398" s="60"/>
      <c r="I398" s="61"/>
      <c r="J398" s="76"/>
      <c r="K398" s="76"/>
      <c r="L398" s="76"/>
    </row>
    <row r="399" spans="1:12">
      <c r="A399" s="2" t="s">
        <v>429</v>
      </c>
      <c r="B399" s="12">
        <v>160205132</v>
      </c>
      <c r="C399" s="12" t="s">
        <v>461</v>
      </c>
      <c r="D399" s="76">
        <f t="shared" si="6"/>
        <v>0</v>
      </c>
      <c r="E399" s="76">
        <v>0</v>
      </c>
      <c r="F399" s="76">
        <f>SUM(第一学期细分!BL398:BM398,第二学期细分!BM866:BN866)</f>
        <v>0</v>
      </c>
      <c r="G399" s="60"/>
      <c r="H399" s="60"/>
      <c r="I399" s="61"/>
      <c r="J399" s="76"/>
      <c r="K399" s="76"/>
      <c r="L399" s="76"/>
    </row>
    <row r="400" spans="1:12">
      <c r="A400" s="2" t="s">
        <v>429</v>
      </c>
      <c r="B400" s="12">
        <v>160205133</v>
      </c>
      <c r="C400" s="12" t="s">
        <v>462</v>
      </c>
      <c r="D400" s="76">
        <f t="shared" si="6"/>
        <v>0</v>
      </c>
      <c r="E400" s="76">
        <v>0</v>
      </c>
      <c r="F400" s="76">
        <f>SUM(第一学期细分!BL399:BM399,第二学期细分!BM867:BN867)</f>
        <v>0</v>
      </c>
      <c r="G400" s="60"/>
      <c r="H400" s="60"/>
      <c r="I400" s="61"/>
      <c r="J400" s="76"/>
      <c r="K400" s="76"/>
      <c r="L400" s="76"/>
    </row>
    <row r="401" spans="1:12">
      <c r="A401" s="2" t="s">
        <v>429</v>
      </c>
      <c r="B401" s="12">
        <v>160205134</v>
      </c>
      <c r="C401" s="12" t="s">
        <v>463</v>
      </c>
      <c r="D401" s="76">
        <f t="shared" si="6"/>
        <v>0</v>
      </c>
      <c r="E401" s="76">
        <v>0</v>
      </c>
      <c r="F401" s="76">
        <f>SUM(第一学期细分!BL400:BM400,第二学期细分!BM868:BN868)</f>
        <v>0</v>
      </c>
      <c r="G401" s="60"/>
      <c r="H401" s="60"/>
      <c r="I401" s="61"/>
      <c r="J401" s="76"/>
      <c r="K401" s="76"/>
      <c r="L401" s="76"/>
    </row>
    <row r="402" spans="1:12">
      <c r="A402" s="2" t="s">
        <v>429</v>
      </c>
      <c r="B402" s="12">
        <v>160205135</v>
      </c>
      <c r="C402" s="12" t="s">
        <v>464</v>
      </c>
      <c r="D402" s="76">
        <f t="shared" si="6"/>
        <v>0</v>
      </c>
      <c r="E402" s="76">
        <v>0</v>
      </c>
      <c r="F402" s="76">
        <f>SUM(第一学期细分!BL401:BM401,第二学期细分!BM869:BN869)</f>
        <v>0</v>
      </c>
      <c r="G402" s="60"/>
      <c r="H402" s="60"/>
      <c r="I402" s="61"/>
      <c r="J402" s="76"/>
      <c r="K402" s="76"/>
      <c r="L402" s="76"/>
    </row>
    <row r="403" spans="1:12">
      <c r="A403" s="2" t="s">
        <v>429</v>
      </c>
      <c r="B403" s="12">
        <v>150101214</v>
      </c>
      <c r="C403" s="12" t="s">
        <v>465</v>
      </c>
      <c r="D403" s="76">
        <f t="shared" si="6"/>
        <v>4.8</v>
      </c>
      <c r="E403" s="76">
        <v>4.8</v>
      </c>
      <c r="F403" s="76">
        <f>SUM(第一学期细分!BL402:BM402,第二学期细分!BM870:BN870)</f>
        <v>0</v>
      </c>
      <c r="G403" s="60"/>
      <c r="H403" s="60"/>
      <c r="I403" s="61"/>
      <c r="J403" s="76"/>
      <c r="K403" s="76"/>
      <c r="L403" s="76"/>
    </row>
    <row r="404" spans="1:12">
      <c r="A404" s="2" t="s">
        <v>429</v>
      </c>
      <c r="B404" s="12">
        <v>150302119</v>
      </c>
      <c r="C404" s="12" t="s">
        <v>466</v>
      </c>
      <c r="D404" s="76">
        <f t="shared" si="6"/>
        <v>0</v>
      </c>
      <c r="E404" s="76">
        <v>0</v>
      </c>
      <c r="F404" s="76">
        <f>SUM(第一学期细分!BL403:BM403,第二学期细分!BM871:BN871)</f>
        <v>0</v>
      </c>
      <c r="G404" s="60"/>
      <c r="H404" s="60"/>
      <c r="I404" s="61"/>
      <c r="J404" s="76"/>
      <c r="K404" s="76"/>
      <c r="L404" s="76"/>
    </row>
    <row r="405" spans="1:12">
      <c r="A405" s="2" t="s">
        <v>467</v>
      </c>
      <c r="B405" s="39" t="s">
        <v>468</v>
      </c>
      <c r="C405" s="39" t="s">
        <v>469</v>
      </c>
      <c r="D405" s="76">
        <f t="shared" si="6"/>
        <v>-1</v>
      </c>
      <c r="E405" s="76">
        <v>0</v>
      </c>
      <c r="F405" s="76">
        <f>SUM(第一学期细分!BL404:BM404,第二学期细分!BM872:BN872)</f>
        <v>0</v>
      </c>
      <c r="G405" s="60">
        <v>-1</v>
      </c>
      <c r="H405" s="60"/>
      <c r="I405" s="61"/>
      <c r="J405" s="76"/>
      <c r="K405" s="76"/>
      <c r="L405" s="76"/>
    </row>
    <row r="406" spans="1:12">
      <c r="A406" s="2" t="s">
        <v>467</v>
      </c>
      <c r="B406" s="39" t="s">
        <v>470</v>
      </c>
      <c r="C406" s="39" t="s">
        <v>471</v>
      </c>
      <c r="D406" s="76">
        <f t="shared" si="6"/>
        <v>0.1</v>
      </c>
      <c r="E406" s="76">
        <v>1.1</v>
      </c>
      <c r="F406" s="76">
        <f>SUM(第一学期细分!BL405:BM405,第二学期细分!BM873:BN873)</f>
        <v>0</v>
      </c>
      <c r="G406" s="60"/>
      <c r="H406" s="60"/>
      <c r="I406" s="61"/>
      <c r="J406" s="76">
        <v>-1</v>
      </c>
      <c r="K406" s="76"/>
      <c r="L406" s="76"/>
    </row>
    <row r="407" spans="1:12">
      <c r="A407" s="2" t="s">
        <v>467</v>
      </c>
      <c r="B407" s="39" t="s">
        <v>472</v>
      </c>
      <c r="C407" s="39" t="s">
        <v>473</v>
      </c>
      <c r="D407" s="76">
        <f t="shared" si="6"/>
        <v>0.9</v>
      </c>
      <c r="E407" s="76">
        <v>0.9</v>
      </c>
      <c r="F407" s="76">
        <f>SUM(第一学期细分!BL406:BM406,第二学期细分!BM874:BN874)</f>
        <v>0</v>
      </c>
      <c r="G407" s="60"/>
      <c r="H407" s="60"/>
      <c r="I407" s="61"/>
      <c r="J407" s="76"/>
      <c r="K407" s="76"/>
      <c r="L407" s="76"/>
    </row>
    <row r="408" spans="1:12">
      <c r="A408" s="2" t="s">
        <v>467</v>
      </c>
      <c r="B408" s="39" t="s">
        <v>474</v>
      </c>
      <c r="C408" s="39" t="s">
        <v>475</v>
      </c>
      <c r="D408" s="76">
        <f t="shared" si="6"/>
        <v>6.6</v>
      </c>
      <c r="E408" s="76">
        <v>6.6</v>
      </c>
      <c r="F408" s="76">
        <f>SUM(第一学期细分!BL407:BM407,第二学期细分!BM875:BN875)</f>
        <v>0</v>
      </c>
      <c r="G408" s="60"/>
      <c r="H408" s="60"/>
      <c r="I408" s="61"/>
      <c r="J408" s="76"/>
      <c r="K408" s="76"/>
      <c r="L408" s="76"/>
    </row>
    <row r="409" spans="1:12">
      <c r="A409" s="2" t="s">
        <v>467</v>
      </c>
      <c r="B409" s="39" t="s">
        <v>476</v>
      </c>
      <c r="C409" s="39" t="s">
        <v>477</v>
      </c>
      <c r="D409" s="76">
        <f t="shared" si="6"/>
        <v>0.5</v>
      </c>
      <c r="E409" s="76">
        <v>0.5</v>
      </c>
      <c r="F409" s="76">
        <f>SUM(第一学期细分!BL408:BM408,第二学期细分!BM876:BN876)</f>
        <v>0</v>
      </c>
      <c r="G409" s="60"/>
      <c r="H409" s="60"/>
      <c r="I409" s="61"/>
      <c r="J409" s="76"/>
      <c r="K409" s="76"/>
      <c r="L409" s="76"/>
    </row>
    <row r="410" spans="1:12">
      <c r="A410" s="2" t="s">
        <v>467</v>
      </c>
      <c r="B410" s="39" t="s">
        <v>478</v>
      </c>
      <c r="C410" s="39" t="s">
        <v>479</v>
      </c>
      <c r="D410" s="76">
        <f t="shared" si="6"/>
        <v>0.5</v>
      </c>
      <c r="E410" s="76">
        <v>0.5</v>
      </c>
      <c r="F410" s="76">
        <f>SUM(第一学期细分!BL409:BM409,第二学期细分!BM877:BN877)</f>
        <v>0</v>
      </c>
      <c r="G410" s="60"/>
      <c r="H410" s="60"/>
      <c r="I410" s="61"/>
      <c r="J410" s="76"/>
      <c r="K410" s="76"/>
      <c r="L410" s="76"/>
    </row>
    <row r="411" spans="1:12">
      <c r="A411" s="2" t="s">
        <v>467</v>
      </c>
      <c r="B411" s="39" t="s">
        <v>480</v>
      </c>
      <c r="C411" s="39" t="s">
        <v>481</v>
      </c>
      <c r="D411" s="76">
        <f t="shared" si="6"/>
        <v>0.5</v>
      </c>
      <c r="E411" s="76">
        <v>0.5</v>
      </c>
      <c r="F411" s="76">
        <f>SUM(第一学期细分!BL410:BM410,第二学期细分!BM878:BN878)</f>
        <v>0</v>
      </c>
      <c r="G411" s="60"/>
      <c r="H411" s="60"/>
      <c r="I411" s="61"/>
      <c r="J411" s="76"/>
      <c r="K411" s="76"/>
      <c r="L411" s="76"/>
    </row>
    <row r="412" spans="1:12">
      <c r="A412" s="2" t="s">
        <v>467</v>
      </c>
      <c r="B412" s="39" t="s">
        <v>482</v>
      </c>
      <c r="C412" s="39" t="s">
        <v>483</v>
      </c>
      <c r="D412" s="76">
        <f t="shared" si="6"/>
        <v>-0.5</v>
      </c>
      <c r="E412" s="76">
        <v>1.5</v>
      </c>
      <c r="F412" s="76">
        <f>SUM(第一学期细分!BL411:BM411,第二学期细分!BM879:BN879)</f>
        <v>0</v>
      </c>
      <c r="G412" s="60">
        <v>-1</v>
      </c>
      <c r="H412" s="60"/>
      <c r="I412" s="61"/>
      <c r="J412" s="76">
        <v>-1</v>
      </c>
      <c r="K412" s="76"/>
      <c r="L412" s="76"/>
    </row>
    <row r="413" spans="1:12">
      <c r="A413" s="2" t="s">
        <v>467</v>
      </c>
      <c r="B413" s="39" t="s">
        <v>484</v>
      </c>
      <c r="C413" s="39" t="s">
        <v>485</v>
      </c>
      <c r="D413" s="76">
        <f t="shared" si="6"/>
        <v>7.65</v>
      </c>
      <c r="E413" s="76">
        <v>7.65</v>
      </c>
      <c r="F413" s="76">
        <f>SUM(第一学期细分!BL412:BM412,第二学期细分!BM880:BN880)</f>
        <v>0</v>
      </c>
      <c r="G413" s="60"/>
      <c r="H413" s="60"/>
      <c r="I413" s="61"/>
      <c r="J413" s="76"/>
      <c r="K413" s="76"/>
      <c r="L413" s="76"/>
    </row>
    <row r="414" spans="1:12">
      <c r="A414" s="2" t="s">
        <v>467</v>
      </c>
      <c r="B414" s="39" t="s">
        <v>486</v>
      </c>
      <c r="C414" s="39" t="s">
        <v>487</v>
      </c>
      <c r="D414" s="76">
        <f t="shared" si="6"/>
        <v>4</v>
      </c>
      <c r="E414" s="76">
        <v>4</v>
      </c>
      <c r="F414" s="76">
        <f>SUM(第一学期细分!BL413:BM413,第二学期细分!BM881:BN881)</f>
        <v>0</v>
      </c>
      <c r="G414" s="60"/>
      <c r="H414" s="60"/>
      <c r="I414" s="61"/>
      <c r="J414" s="76"/>
      <c r="K414" s="76"/>
      <c r="L414" s="76"/>
    </row>
    <row r="415" spans="1:12">
      <c r="A415" s="2" t="s">
        <v>467</v>
      </c>
      <c r="B415" s="39" t="s">
        <v>488</v>
      </c>
      <c r="C415" s="39" t="s">
        <v>489</v>
      </c>
      <c r="D415" s="76">
        <f t="shared" si="6"/>
        <v>2.5</v>
      </c>
      <c r="E415" s="76">
        <v>2.5</v>
      </c>
      <c r="F415" s="76">
        <f>SUM(第一学期细分!BL414:BM414,第二学期细分!BM882:BN882)</f>
        <v>0</v>
      </c>
      <c r="G415" s="60"/>
      <c r="H415" s="60"/>
      <c r="I415" s="61"/>
      <c r="J415" s="76"/>
      <c r="K415" s="76"/>
      <c r="L415" s="76"/>
    </row>
    <row r="416" spans="1:12">
      <c r="A416" s="2" t="s">
        <v>467</v>
      </c>
      <c r="B416" s="39" t="s">
        <v>490</v>
      </c>
      <c r="C416" s="39" t="s">
        <v>491</v>
      </c>
      <c r="D416" s="76">
        <f t="shared" si="6"/>
        <v>4.7</v>
      </c>
      <c r="E416" s="76">
        <v>4.7</v>
      </c>
      <c r="F416" s="76">
        <f>SUM(第一学期细分!BL415:BM415,第二学期细分!BM883:BN883)</f>
        <v>0</v>
      </c>
      <c r="G416" s="60"/>
      <c r="H416" s="60"/>
      <c r="I416" s="61"/>
      <c r="J416" s="76"/>
      <c r="K416" s="76"/>
      <c r="L416" s="76"/>
    </row>
    <row r="417" spans="1:12">
      <c r="A417" s="2" t="s">
        <v>467</v>
      </c>
      <c r="B417" s="39" t="s">
        <v>492</v>
      </c>
      <c r="C417" s="39" t="s">
        <v>493</v>
      </c>
      <c r="D417" s="76">
        <f t="shared" si="6"/>
        <v>1</v>
      </c>
      <c r="E417" s="76">
        <v>2</v>
      </c>
      <c r="F417" s="76">
        <f>SUM(第一学期细分!BL416:BM416,第二学期细分!BM884:BN884)</f>
        <v>0</v>
      </c>
      <c r="G417" s="60"/>
      <c r="H417" s="60"/>
      <c r="I417" s="61"/>
      <c r="J417" s="76">
        <v>-1</v>
      </c>
      <c r="K417" s="76"/>
      <c r="L417" s="76"/>
    </row>
    <row r="418" spans="1:12">
      <c r="A418" s="2" t="s">
        <v>467</v>
      </c>
      <c r="B418" s="39" t="s">
        <v>494</v>
      </c>
      <c r="C418" s="39" t="s">
        <v>495</v>
      </c>
      <c r="D418" s="76">
        <f t="shared" si="6"/>
        <v>2.85</v>
      </c>
      <c r="E418" s="76">
        <v>2.85</v>
      </c>
      <c r="F418" s="76">
        <f>SUM(第一学期细分!BL417:BM417,第二学期细分!BM885:BN885)</f>
        <v>0</v>
      </c>
      <c r="G418" s="60"/>
      <c r="H418" s="60"/>
      <c r="I418" s="61"/>
      <c r="J418" s="76"/>
      <c r="K418" s="76"/>
      <c r="L418" s="76"/>
    </row>
    <row r="419" spans="1:12">
      <c r="A419" s="2" t="s">
        <v>467</v>
      </c>
      <c r="B419" s="39" t="s">
        <v>496</v>
      </c>
      <c r="C419" s="39" t="s">
        <v>497</v>
      </c>
      <c r="D419" s="76">
        <f t="shared" si="6"/>
        <v>-0.9</v>
      </c>
      <c r="E419" s="76">
        <v>0.1</v>
      </c>
      <c r="F419" s="76">
        <f>SUM(第一学期细分!BL418:BM418,第二学期细分!BM886:BN886)</f>
        <v>0</v>
      </c>
      <c r="G419" s="60"/>
      <c r="H419" s="60"/>
      <c r="I419" s="61"/>
      <c r="J419" s="76">
        <v>-1</v>
      </c>
      <c r="K419" s="76"/>
      <c r="L419" s="76"/>
    </row>
    <row r="420" spans="1:12">
      <c r="A420" s="2" t="s">
        <v>467</v>
      </c>
      <c r="B420" s="39" t="s">
        <v>498</v>
      </c>
      <c r="C420" s="39" t="s">
        <v>499</v>
      </c>
      <c r="D420" s="76">
        <f t="shared" si="6"/>
        <v>0</v>
      </c>
      <c r="E420" s="76">
        <v>0</v>
      </c>
      <c r="F420" s="76">
        <f>SUM(第一学期细分!BL419:BM419,第二学期细分!BM887:BN887)</f>
        <v>0</v>
      </c>
      <c r="G420" s="60"/>
      <c r="H420" s="60"/>
      <c r="I420" s="61"/>
      <c r="J420" s="76"/>
      <c r="K420" s="76"/>
      <c r="L420" s="76"/>
    </row>
    <row r="421" spans="1:12">
      <c r="A421" s="2" t="s">
        <v>467</v>
      </c>
      <c r="B421" s="39" t="s">
        <v>500</v>
      </c>
      <c r="C421" s="39" t="s">
        <v>501</v>
      </c>
      <c r="D421" s="76">
        <f t="shared" si="6"/>
        <v>3.2</v>
      </c>
      <c r="E421" s="76">
        <v>3.2</v>
      </c>
      <c r="F421" s="76">
        <f>SUM(第一学期细分!BL420:BM420,第二学期细分!BM888:BN888)</f>
        <v>0</v>
      </c>
      <c r="G421" s="60"/>
      <c r="H421" s="60"/>
      <c r="I421" s="61"/>
      <c r="J421" s="76"/>
      <c r="K421" s="76"/>
      <c r="L421" s="76"/>
    </row>
    <row r="422" spans="1:12">
      <c r="A422" s="2" t="s">
        <v>467</v>
      </c>
      <c r="B422" s="39" t="s">
        <v>502</v>
      </c>
      <c r="C422" s="39" t="s">
        <v>503</v>
      </c>
      <c r="D422" s="76">
        <f t="shared" si="6"/>
        <v>-0.75</v>
      </c>
      <c r="E422" s="76">
        <v>0.25</v>
      </c>
      <c r="F422" s="76">
        <f>SUM(第一学期细分!BL421:BM421,第二学期细分!BM889:BN889)</f>
        <v>0</v>
      </c>
      <c r="G422" s="60"/>
      <c r="H422" s="60"/>
      <c r="I422" s="61"/>
      <c r="J422" s="76">
        <v>-1</v>
      </c>
      <c r="K422" s="76"/>
      <c r="L422" s="76"/>
    </row>
    <row r="423" spans="1:12">
      <c r="A423" s="2" t="s">
        <v>467</v>
      </c>
      <c r="B423" s="39" t="s">
        <v>504</v>
      </c>
      <c r="C423" s="39" t="s">
        <v>505</v>
      </c>
      <c r="D423" s="76">
        <f t="shared" si="6"/>
        <v>-0.9</v>
      </c>
      <c r="E423" s="76">
        <v>0.1</v>
      </c>
      <c r="F423" s="76">
        <f>SUM(第一学期细分!BL422:BM422,第二学期细分!BM890:BN890)</f>
        <v>0</v>
      </c>
      <c r="G423" s="60"/>
      <c r="H423" s="60"/>
      <c r="I423" s="61"/>
      <c r="J423" s="76">
        <v>-1</v>
      </c>
      <c r="K423" s="76"/>
      <c r="L423" s="76"/>
    </row>
    <row r="424" spans="1:12">
      <c r="A424" s="2" t="s">
        <v>467</v>
      </c>
      <c r="B424" s="39" t="s">
        <v>506</v>
      </c>
      <c r="C424" s="39" t="s">
        <v>507</v>
      </c>
      <c r="D424" s="76">
        <f t="shared" si="6"/>
        <v>-0.25</v>
      </c>
      <c r="E424" s="76">
        <v>0.75</v>
      </c>
      <c r="F424" s="76">
        <f>SUM(第一学期细分!BL423:BM423,第二学期细分!BM891:BN891)</f>
        <v>0</v>
      </c>
      <c r="G424" s="60"/>
      <c r="H424" s="60"/>
      <c r="I424" s="61"/>
      <c r="J424" s="76">
        <v>-1</v>
      </c>
      <c r="K424" s="76"/>
      <c r="L424" s="76"/>
    </row>
    <row r="425" spans="1:12">
      <c r="A425" s="2" t="s">
        <v>467</v>
      </c>
      <c r="B425" s="39" t="s">
        <v>508</v>
      </c>
      <c r="C425" s="39" t="s">
        <v>509</v>
      </c>
      <c r="D425" s="76">
        <f t="shared" si="6"/>
        <v>-1</v>
      </c>
      <c r="E425" s="76">
        <v>0</v>
      </c>
      <c r="F425" s="76">
        <f>SUM(第一学期细分!BL424:BM424,第二学期细分!BM892:BN892)</f>
        <v>0</v>
      </c>
      <c r="G425" s="60"/>
      <c r="H425" s="60"/>
      <c r="I425" s="61"/>
      <c r="J425" s="76">
        <v>-1</v>
      </c>
      <c r="K425" s="76"/>
      <c r="L425" s="76"/>
    </row>
    <row r="426" spans="1:12">
      <c r="A426" s="2" t="s">
        <v>467</v>
      </c>
      <c r="B426" s="39" t="s">
        <v>510</v>
      </c>
      <c r="C426" s="39" t="s">
        <v>511</v>
      </c>
      <c r="D426" s="76">
        <f t="shared" si="6"/>
        <v>-1.75</v>
      </c>
      <c r="E426" s="76">
        <v>0.25</v>
      </c>
      <c r="F426" s="76">
        <f>SUM(第一学期细分!BL425:BM425,第二学期细分!BM893:BN893)</f>
        <v>0</v>
      </c>
      <c r="G426" s="60">
        <v>-1</v>
      </c>
      <c r="H426" s="60"/>
      <c r="I426" s="61"/>
      <c r="J426" s="76">
        <v>-1</v>
      </c>
      <c r="K426" s="76"/>
      <c r="L426" s="76"/>
    </row>
    <row r="427" spans="1:12">
      <c r="A427" s="2" t="s">
        <v>467</v>
      </c>
      <c r="B427" s="39" t="s">
        <v>512</v>
      </c>
      <c r="C427" s="39" t="s">
        <v>513</v>
      </c>
      <c r="D427" s="76">
        <f t="shared" si="6"/>
        <v>2.65</v>
      </c>
      <c r="E427" s="76">
        <v>4.65</v>
      </c>
      <c r="F427" s="76">
        <f>SUM(第一学期细分!BL426:BM426,第二学期细分!BM894:BN894)</f>
        <v>0</v>
      </c>
      <c r="G427" s="60">
        <v>-1</v>
      </c>
      <c r="H427" s="60"/>
      <c r="I427" s="61"/>
      <c r="J427" s="76">
        <v>-1</v>
      </c>
      <c r="K427" s="76"/>
      <c r="L427" s="76"/>
    </row>
    <row r="428" spans="1:12">
      <c r="A428" s="2" t="s">
        <v>467</v>
      </c>
      <c r="B428" s="39" t="s">
        <v>514</v>
      </c>
      <c r="C428" s="39" t="s">
        <v>515</v>
      </c>
      <c r="D428" s="76">
        <f t="shared" si="6"/>
        <v>0.7</v>
      </c>
      <c r="E428" s="76">
        <v>1.7</v>
      </c>
      <c r="F428" s="76">
        <f>SUM(第一学期细分!BL427:BM427,第二学期细分!BM895:BN895)</f>
        <v>0</v>
      </c>
      <c r="G428" s="60"/>
      <c r="H428" s="60"/>
      <c r="I428" s="61"/>
      <c r="J428" s="76">
        <v>-1</v>
      </c>
      <c r="K428" s="76"/>
      <c r="L428" s="76"/>
    </row>
    <row r="429" spans="1:12">
      <c r="A429" s="2" t="s">
        <v>467</v>
      </c>
      <c r="B429" s="39" t="s">
        <v>516</v>
      </c>
      <c r="C429" s="39" t="s">
        <v>517</v>
      </c>
      <c r="D429" s="76">
        <f t="shared" si="6"/>
        <v>-1</v>
      </c>
      <c r="E429" s="76">
        <v>0</v>
      </c>
      <c r="F429" s="76">
        <f>SUM(第一学期细分!BL428:BM428,第二学期细分!BM896:BN896)</f>
        <v>0</v>
      </c>
      <c r="G429" s="60"/>
      <c r="H429" s="60"/>
      <c r="I429" s="61"/>
      <c r="J429" s="76">
        <v>-1</v>
      </c>
      <c r="K429" s="76"/>
      <c r="L429" s="76"/>
    </row>
    <row r="430" spans="1:12">
      <c r="A430" s="2" t="s">
        <v>467</v>
      </c>
      <c r="B430" s="39" t="s">
        <v>518</v>
      </c>
      <c r="C430" s="39" t="s">
        <v>519</v>
      </c>
      <c r="D430" s="76">
        <f t="shared" si="6"/>
        <v>-0.75</v>
      </c>
      <c r="E430" s="76">
        <v>0.25</v>
      </c>
      <c r="F430" s="76">
        <f>SUM(第一学期细分!BL429:BM429,第二学期细分!BM897:BN897)</f>
        <v>0</v>
      </c>
      <c r="G430" s="60"/>
      <c r="H430" s="60"/>
      <c r="I430" s="61"/>
      <c r="J430" s="76">
        <v>-1</v>
      </c>
      <c r="K430" s="76"/>
      <c r="L430" s="76"/>
    </row>
    <row r="431" spans="1:12">
      <c r="A431" s="2" t="s">
        <v>467</v>
      </c>
      <c r="B431" s="39" t="s">
        <v>520</v>
      </c>
      <c r="C431" s="39" t="s">
        <v>521</v>
      </c>
      <c r="D431" s="76">
        <f t="shared" si="6"/>
        <v>0</v>
      </c>
      <c r="E431" s="76">
        <v>1</v>
      </c>
      <c r="F431" s="76">
        <f>SUM(第一学期细分!BL430:BM430,第二学期细分!BM898:BN898)</f>
        <v>0</v>
      </c>
      <c r="G431" s="60"/>
      <c r="H431" s="60"/>
      <c r="I431" s="61"/>
      <c r="J431" s="76">
        <v>-1</v>
      </c>
      <c r="K431" s="76"/>
      <c r="L431" s="76"/>
    </row>
    <row r="432" spans="1:12">
      <c r="A432" s="2" t="s">
        <v>467</v>
      </c>
      <c r="B432" s="39" t="s">
        <v>522</v>
      </c>
      <c r="C432" s="39" t="s">
        <v>523</v>
      </c>
      <c r="D432" s="76">
        <f t="shared" si="6"/>
        <v>0</v>
      </c>
      <c r="E432" s="76">
        <v>1</v>
      </c>
      <c r="F432" s="76">
        <f>SUM(第一学期细分!BL431:BM431,第二学期细分!BM899:BN899)</f>
        <v>0</v>
      </c>
      <c r="G432" s="60"/>
      <c r="H432" s="60"/>
      <c r="I432" s="61"/>
      <c r="J432" s="76">
        <v>-1</v>
      </c>
      <c r="K432" s="76"/>
      <c r="L432" s="76"/>
    </row>
    <row r="433" spans="1:12">
      <c r="A433" s="2" t="s">
        <v>467</v>
      </c>
      <c r="B433" s="39" t="s">
        <v>524</v>
      </c>
      <c r="C433" s="39" t="s">
        <v>525</v>
      </c>
      <c r="D433" s="76">
        <f t="shared" si="6"/>
        <v>-0.5</v>
      </c>
      <c r="E433" s="76">
        <v>0.5</v>
      </c>
      <c r="F433" s="76">
        <f>SUM(第一学期细分!BL432:BM432,第二学期细分!BM900:BN900)</f>
        <v>0</v>
      </c>
      <c r="G433" s="60"/>
      <c r="H433" s="60"/>
      <c r="I433" s="61"/>
      <c r="J433" s="76">
        <v>-1</v>
      </c>
      <c r="K433" s="76"/>
      <c r="L433" s="76"/>
    </row>
    <row r="434" spans="1:12">
      <c r="A434" s="2" t="s">
        <v>467</v>
      </c>
      <c r="B434" s="39" t="s">
        <v>526</v>
      </c>
      <c r="C434" s="39" t="s">
        <v>527</v>
      </c>
      <c r="D434" s="76">
        <f t="shared" si="6"/>
        <v>2.25</v>
      </c>
      <c r="E434" s="76">
        <v>3.25</v>
      </c>
      <c r="F434" s="76">
        <f>SUM(第一学期细分!BL433:BM433,第二学期细分!BM901:BN901)</f>
        <v>0</v>
      </c>
      <c r="G434" s="60"/>
      <c r="H434" s="60"/>
      <c r="I434" s="61"/>
      <c r="J434" s="76">
        <v>-1</v>
      </c>
      <c r="K434" s="76"/>
      <c r="L434" s="76"/>
    </row>
    <row r="435" spans="1:12">
      <c r="A435" s="2" t="s">
        <v>467</v>
      </c>
      <c r="B435" s="39" t="s">
        <v>528</v>
      </c>
      <c r="C435" s="39" t="s">
        <v>529</v>
      </c>
      <c r="D435" s="76">
        <f t="shared" si="6"/>
        <v>0</v>
      </c>
      <c r="E435" s="76">
        <v>1</v>
      </c>
      <c r="F435" s="76">
        <f>SUM(第一学期细分!BL434:BM434,第二学期细分!BM902:BN902)</f>
        <v>0</v>
      </c>
      <c r="G435" s="60"/>
      <c r="H435" s="60"/>
      <c r="I435" s="61"/>
      <c r="J435" s="76">
        <v>-1</v>
      </c>
      <c r="K435" s="76"/>
      <c r="L435" s="76"/>
    </row>
    <row r="436" spans="1:12">
      <c r="A436" s="2" t="s">
        <v>467</v>
      </c>
      <c r="B436" s="39" t="s">
        <v>530</v>
      </c>
      <c r="C436" s="39" t="s">
        <v>531</v>
      </c>
      <c r="D436" s="76">
        <f t="shared" si="6"/>
        <v>0</v>
      </c>
      <c r="E436" s="76">
        <v>0</v>
      </c>
      <c r="F436" s="76">
        <f>SUM(第一学期细分!BL435:BM435,第二学期细分!BM903:BN903)</f>
        <v>0</v>
      </c>
      <c r="G436" s="60"/>
      <c r="H436" s="60"/>
      <c r="I436" s="61"/>
      <c r="J436" s="76"/>
      <c r="K436" s="76"/>
      <c r="L436" s="76"/>
    </row>
    <row r="437" spans="1:12">
      <c r="A437" s="2" t="s">
        <v>467</v>
      </c>
      <c r="B437" s="39" t="s">
        <v>532</v>
      </c>
      <c r="C437" s="39" t="s">
        <v>533</v>
      </c>
      <c r="D437" s="76">
        <f t="shared" si="6"/>
        <v>-1</v>
      </c>
      <c r="E437" s="76">
        <v>0</v>
      </c>
      <c r="F437" s="76">
        <f>SUM(第一学期细分!BL436:BM436,第二学期细分!BM904:BN904)</f>
        <v>0</v>
      </c>
      <c r="G437" s="60">
        <v>-1</v>
      </c>
      <c r="H437" s="60"/>
      <c r="I437" s="61"/>
      <c r="J437" s="76"/>
      <c r="K437" s="76"/>
      <c r="L437" s="76"/>
    </row>
    <row r="438" spans="1:12">
      <c r="A438" s="2" t="s">
        <v>467</v>
      </c>
      <c r="B438" s="39" t="s">
        <v>534</v>
      </c>
      <c r="C438" s="39" t="s">
        <v>535</v>
      </c>
      <c r="D438" s="76">
        <f t="shared" si="6"/>
        <v>0</v>
      </c>
      <c r="E438" s="76">
        <v>0</v>
      </c>
      <c r="F438" s="76">
        <f>SUM(第一学期细分!BL437:BM437,第二学期细分!BM905:BN905)</f>
        <v>0</v>
      </c>
      <c r="G438" s="60"/>
      <c r="H438" s="60"/>
      <c r="I438" s="61"/>
      <c r="J438" s="76"/>
      <c r="K438" s="76"/>
      <c r="L438" s="76"/>
    </row>
    <row r="439" spans="1:12">
      <c r="A439" s="2" t="s">
        <v>467</v>
      </c>
      <c r="B439" s="39" t="s">
        <v>536</v>
      </c>
      <c r="C439" s="39" t="s">
        <v>537</v>
      </c>
      <c r="D439" s="76">
        <f t="shared" si="6"/>
        <v>1</v>
      </c>
      <c r="E439" s="76">
        <v>1</v>
      </c>
      <c r="F439" s="76">
        <f>SUM(第一学期细分!BL438:BM438,第二学期细分!BM906:BN906)</f>
        <v>0</v>
      </c>
      <c r="G439" s="60"/>
      <c r="H439" s="60"/>
      <c r="I439" s="61"/>
      <c r="J439" s="76"/>
      <c r="K439" s="76"/>
      <c r="L439" s="76"/>
    </row>
    <row r="440" spans="1:12">
      <c r="A440" s="2" t="s">
        <v>467</v>
      </c>
      <c r="B440" s="40" t="s">
        <v>538</v>
      </c>
      <c r="C440" s="39" t="s">
        <v>539</v>
      </c>
      <c r="D440" s="76">
        <f t="shared" si="6"/>
        <v>2.6</v>
      </c>
      <c r="E440" s="76">
        <v>3.6</v>
      </c>
      <c r="F440" s="76">
        <f>SUM(第一学期细分!BL439:BM439,第二学期细分!BM907:BN907)</f>
        <v>0</v>
      </c>
      <c r="G440" s="60"/>
      <c r="H440" s="60"/>
      <c r="I440" s="61"/>
      <c r="J440" s="76">
        <v>-1</v>
      </c>
      <c r="K440" s="76"/>
      <c r="L440" s="76"/>
    </row>
    <row r="441" spans="1:12">
      <c r="A441" s="2" t="s">
        <v>467</v>
      </c>
      <c r="B441" s="40" t="s">
        <v>540</v>
      </c>
      <c r="C441" s="39" t="s">
        <v>541</v>
      </c>
      <c r="D441" s="76">
        <f t="shared" si="6"/>
        <v>1.25</v>
      </c>
      <c r="E441" s="76">
        <v>1.25</v>
      </c>
      <c r="F441" s="76">
        <f>SUM(第一学期细分!BL440:BM440,第二学期细分!BM908:BN908)</f>
        <v>0</v>
      </c>
      <c r="G441" s="60"/>
      <c r="H441" s="60"/>
      <c r="I441" s="61"/>
      <c r="J441" s="76"/>
      <c r="K441" s="76"/>
      <c r="L441" s="76"/>
    </row>
    <row r="442" spans="1:12">
      <c r="A442" s="2" t="s">
        <v>542</v>
      </c>
      <c r="B442" s="41" t="s">
        <v>543</v>
      </c>
      <c r="C442" s="42" t="s">
        <v>544</v>
      </c>
      <c r="D442" s="76">
        <f t="shared" si="6"/>
        <v>0.95</v>
      </c>
      <c r="E442" s="76">
        <v>0.95</v>
      </c>
      <c r="F442" s="76">
        <f>SUM(第一学期细分!BL441:BM441,第二学期细分!BM909:BN909)</f>
        <v>0</v>
      </c>
      <c r="G442" s="60"/>
      <c r="H442" s="60"/>
      <c r="I442" s="61"/>
      <c r="J442" s="76"/>
      <c r="K442" s="76"/>
      <c r="L442" s="76"/>
    </row>
    <row r="443" spans="1:12">
      <c r="A443" s="2" t="s">
        <v>542</v>
      </c>
      <c r="B443" s="41" t="s">
        <v>545</v>
      </c>
      <c r="C443" s="42" t="s">
        <v>546</v>
      </c>
      <c r="D443" s="76">
        <f t="shared" si="6"/>
        <v>1.35</v>
      </c>
      <c r="E443" s="76">
        <v>1.35</v>
      </c>
      <c r="F443" s="76">
        <f>SUM(第一学期细分!BL442:BM442,第二学期细分!BM910:BN910)</f>
        <v>0</v>
      </c>
      <c r="G443" s="60"/>
      <c r="H443" s="60"/>
      <c r="I443" s="61"/>
      <c r="J443" s="76"/>
      <c r="K443" s="76"/>
      <c r="L443" s="76"/>
    </row>
    <row r="444" spans="1:12">
      <c r="A444" s="2" t="s">
        <v>542</v>
      </c>
      <c r="B444" s="41" t="s">
        <v>547</v>
      </c>
      <c r="C444" s="42" t="s">
        <v>548</v>
      </c>
      <c r="D444" s="76">
        <f t="shared" si="6"/>
        <v>-0.5</v>
      </c>
      <c r="E444" s="76">
        <v>0</v>
      </c>
      <c r="F444" s="76">
        <f>SUM(第一学期细分!BL443:BM443,第二学期细分!BM911:BN911)</f>
        <v>0</v>
      </c>
      <c r="G444" s="60">
        <v>-0.5</v>
      </c>
      <c r="H444" s="60"/>
      <c r="I444" s="61"/>
      <c r="J444" s="76"/>
      <c r="K444" s="76"/>
      <c r="L444" s="76"/>
    </row>
    <row r="445" spans="1:12">
      <c r="A445" s="2" t="s">
        <v>542</v>
      </c>
      <c r="B445" s="41" t="s">
        <v>549</v>
      </c>
      <c r="C445" s="42" t="s">
        <v>550</v>
      </c>
      <c r="D445" s="76">
        <f t="shared" si="6"/>
        <v>0.4</v>
      </c>
      <c r="E445" s="76">
        <v>0.4</v>
      </c>
      <c r="F445" s="76">
        <f>SUM(第一学期细分!BL444:BM444,第二学期细分!BM912:BN912)</f>
        <v>0</v>
      </c>
      <c r="G445" s="60"/>
      <c r="H445" s="60"/>
      <c r="I445" s="61"/>
      <c r="J445" s="76"/>
      <c r="K445" s="76"/>
      <c r="L445" s="76"/>
    </row>
    <row r="446" spans="1:12">
      <c r="A446" s="2" t="s">
        <v>542</v>
      </c>
      <c r="B446" s="41" t="s">
        <v>551</v>
      </c>
      <c r="C446" s="42" t="s">
        <v>552</v>
      </c>
      <c r="D446" s="76">
        <f t="shared" si="6"/>
        <v>2.5</v>
      </c>
      <c r="E446" s="76">
        <v>2.5</v>
      </c>
      <c r="F446" s="76">
        <f>SUM(第一学期细分!BL445:BM445,第二学期细分!BM913:BN913)</f>
        <v>0</v>
      </c>
      <c r="G446" s="60"/>
      <c r="H446" s="60"/>
      <c r="I446" s="61"/>
      <c r="J446" s="76"/>
      <c r="K446" s="76"/>
      <c r="L446" s="76"/>
    </row>
    <row r="447" spans="1:12">
      <c r="A447" s="2" t="s">
        <v>542</v>
      </c>
      <c r="B447" s="41">
        <v>160205306</v>
      </c>
      <c r="C447" s="42" t="s">
        <v>553</v>
      </c>
      <c r="D447" s="76">
        <f t="shared" si="6"/>
        <v>0.7</v>
      </c>
      <c r="E447" s="76">
        <v>0.7</v>
      </c>
      <c r="F447" s="76">
        <f>SUM(第一学期细分!BL446:BM446,第二学期细分!BM914:BN914)</f>
        <v>0</v>
      </c>
      <c r="G447" s="60"/>
      <c r="H447" s="60"/>
      <c r="I447" s="61"/>
      <c r="J447" s="76"/>
      <c r="K447" s="76"/>
      <c r="L447" s="76"/>
    </row>
    <row r="448" spans="1:12">
      <c r="A448" s="2" t="s">
        <v>542</v>
      </c>
      <c r="B448" s="41" t="s">
        <v>554</v>
      </c>
      <c r="C448" s="42" t="s">
        <v>555</v>
      </c>
      <c r="D448" s="76">
        <f t="shared" si="6"/>
        <v>4.6</v>
      </c>
      <c r="E448" s="76">
        <v>4.6</v>
      </c>
      <c r="F448" s="76">
        <f>SUM(第一学期细分!BL447:BM447,第二学期细分!BM915:BN915)</f>
        <v>0</v>
      </c>
      <c r="G448" s="60"/>
      <c r="H448" s="60"/>
      <c r="I448" s="61"/>
      <c r="J448" s="76"/>
      <c r="K448" s="76"/>
      <c r="L448" s="76"/>
    </row>
    <row r="449" spans="1:12">
      <c r="A449" s="2" t="s">
        <v>542</v>
      </c>
      <c r="B449" s="41" t="s">
        <v>556</v>
      </c>
      <c r="C449" s="42" t="s">
        <v>557</v>
      </c>
      <c r="D449" s="76">
        <f t="shared" si="6"/>
        <v>12</v>
      </c>
      <c r="E449" s="76">
        <v>12.5</v>
      </c>
      <c r="F449" s="76">
        <f>SUM(第一学期细分!BL448:BM448,第二学期细分!BM916:BN916)</f>
        <v>0</v>
      </c>
      <c r="G449" s="60">
        <v>-0.5</v>
      </c>
      <c r="H449" s="60"/>
      <c r="I449" s="61"/>
      <c r="J449" s="76"/>
      <c r="K449" s="76"/>
      <c r="L449" s="76"/>
    </row>
    <row r="450" spans="1:12">
      <c r="A450" s="2" t="s">
        <v>542</v>
      </c>
      <c r="B450" s="41" t="s">
        <v>558</v>
      </c>
      <c r="C450" s="42" t="s">
        <v>559</v>
      </c>
      <c r="D450" s="76">
        <f t="shared" si="6"/>
        <v>2.5</v>
      </c>
      <c r="E450" s="76">
        <v>3.5</v>
      </c>
      <c r="F450" s="76">
        <f>SUM(第一学期细分!BL449:BM449,第二学期细分!BM917:BN917)</f>
        <v>0</v>
      </c>
      <c r="G450" s="60"/>
      <c r="H450" s="60">
        <v>-1</v>
      </c>
      <c r="I450" s="61" t="s">
        <v>560</v>
      </c>
      <c r="J450" s="76"/>
      <c r="K450" s="76"/>
      <c r="L450" s="76"/>
    </row>
    <row r="451" spans="1:12">
      <c r="A451" s="2" t="s">
        <v>542</v>
      </c>
      <c r="B451" s="41" t="s">
        <v>561</v>
      </c>
      <c r="C451" s="42" t="s">
        <v>562</v>
      </c>
      <c r="D451" s="76">
        <f t="shared" si="6"/>
        <v>2.75</v>
      </c>
      <c r="E451" s="76">
        <v>2.75</v>
      </c>
      <c r="F451" s="76">
        <f>SUM(第一学期细分!BL450:BM450,第二学期细分!BM918:BN918)</f>
        <v>0</v>
      </c>
      <c r="G451" s="60"/>
      <c r="H451" s="60"/>
      <c r="I451" s="61"/>
      <c r="J451" s="76"/>
      <c r="K451" s="76"/>
      <c r="L451" s="76"/>
    </row>
    <row r="452" spans="1:12">
      <c r="A452" s="2" t="s">
        <v>542</v>
      </c>
      <c r="B452" s="41" t="s">
        <v>563</v>
      </c>
      <c r="C452" s="42" t="s">
        <v>564</v>
      </c>
      <c r="D452" s="76">
        <f t="shared" si="6"/>
        <v>3.45</v>
      </c>
      <c r="E452" s="76">
        <v>3.45</v>
      </c>
      <c r="F452" s="76">
        <f>SUM(第一学期细分!BL451:BM451,第二学期细分!BM919:BN919)</f>
        <v>0</v>
      </c>
      <c r="G452" s="60"/>
      <c r="H452" s="60"/>
      <c r="I452" s="61"/>
      <c r="J452" s="76"/>
      <c r="K452" s="76"/>
      <c r="L452" s="76"/>
    </row>
    <row r="453" spans="1:12">
      <c r="A453" s="2" t="s">
        <v>542</v>
      </c>
      <c r="B453" s="41" t="s">
        <v>565</v>
      </c>
      <c r="C453" s="42" t="s">
        <v>566</v>
      </c>
      <c r="D453" s="76">
        <f t="shared" si="6"/>
        <v>1.2</v>
      </c>
      <c r="E453" s="76">
        <v>1.2</v>
      </c>
      <c r="F453" s="76">
        <f>SUM(第一学期细分!BL452:BM452,第二学期细分!BM920:BN920)</f>
        <v>0</v>
      </c>
      <c r="G453" s="60"/>
      <c r="H453" s="60"/>
      <c r="I453" s="61"/>
      <c r="J453" s="76"/>
      <c r="K453" s="76"/>
      <c r="L453" s="76"/>
    </row>
    <row r="454" spans="1:12">
      <c r="A454" s="2" t="s">
        <v>542</v>
      </c>
      <c r="B454" s="41" t="s">
        <v>567</v>
      </c>
      <c r="C454" s="42" t="s">
        <v>568</v>
      </c>
      <c r="D454" s="76">
        <f t="shared" si="6"/>
        <v>1.9</v>
      </c>
      <c r="E454" s="76">
        <v>1.9</v>
      </c>
      <c r="F454" s="76">
        <f>SUM(第一学期细分!BL453:BM453,第二学期细分!BM921:BN921)</f>
        <v>0</v>
      </c>
      <c r="G454" s="60"/>
      <c r="H454" s="60"/>
      <c r="I454" s="61"/>
      <c r="J454" s="76"/>
      <c r="K454" s="76"/>
      <c r="L454" s="76"/>
    </row>
    <row r="455" spans="1:12">
      <c r="A455" s="2" t="s">
        <v>542</v>
      </c>
      <c r="B455" s="41" t="s">
        <v>569</v>
      </c>
      <c r="C455" s="42" t="s">
        <v>570</v>
      </c>
      <c r="D455" s="76">
        <f t="shared" ref="D455:D515" si="7">SUM(E455+F455+G455+H455+J455+K455)</f>
        <v>3.25</v>
      </c>
      <c r="E455" s="76">
        <v>3.25</v>
      </c>
      <c r="F455" s="76">
        <f>SUM(第一学期细分!BL454:BM454,第二学期细分!BM922:BN922)</f>
        <v>0</v>
      </c>
      <c r="G455" s="60"/>
      <c r="H455" s="60"/>
      <c r="I455" s="61"/>
      <c r="J455" s="76"/>
      <c r="K455" s="76"/>
      <c r="L455" s="76"/>
    </row>
    <row r="456" spans="1:12">
      <c r="A456" s="2" t="s">
        <v>542</v>
      </c>
      <c r="B456" s="41" t="s">
        <v>571</v>
      </c>
      <c r="C456" s="42" t="s">
        <v>572</v>
      </c>
      <c r="D456" s="76">
        <f t="shared" si="7"/>
        <v>1.2</v>
      </c>
      <c r="E456" s="76">
        <v>1.2</v>
      </c>
      <c r="F456" s="76">
        <f>SUM(第一学期细分!BL455:BM455,第二学期细分!BM923:BN923)</f>
        <v>0</v>
      </c>
      <c r="G456" s="60"/>
      <c r="H456" s="60"/>
      <c r="I456" s="61"/>
      <c r="J456" s="76"/>
      <c r="K456" s="76"/>
      <c r="L456" s="76"/>
    </row>
    <row r="457" spans="1:12">
      <c r="A457" s="2" t="s">
        <v>542</v>
      </c>
      <c r="B457" s="41" t="s">
        <v>573</v>
      </c>
      <c r="C457" s="42" t="s">
        <v>574</v>
      </c>
      <c r="D457" s="76">
        <f t="shared" si="7"/>
        <v>0.7</v>
      </c>
      <c r="E457" s="76">
        <v>0.7</v>
      </c>
      <c r="F457" s="76">
        <f>SUM(第一学期细分!BL456:BM456,第二学期细分!BM924:BN924)</f>
        <v>0</v>
      </c>
      <c r="G457" s="60"/>
      <c r="H457" s="60"/>
      <c r="I457" s="61"/>
      <c r="J457" s="76"/>
      <c r="K457" s="76"/>
      <c r="L457" s="76"/>
    </row>
    <row r="458" spans="1:12">
      <c r="A458" s="2" t="s">
        <v>542</v>
      </c>
      <c r="B458" s="41" t="s">
        <v>575</v>
      </c>
      <c r="C458" s="42" t="s">
        <v>576</v>
      </c>
      <c r="D458" s="76">
        <f t="shared" si="7"/>
        <v>2.6</v>
      </c>
      <c r="E458" s="76">
        <v>2.6</v>
      </c>
      <c r="F458" s="76">
        <f>SUM(第一学期细分!BL457:BM457,第二学期细分!BM925:BN925)</f>
        <v>0</v>
      </c>
      <c r="G458" s="60"/>
      <c r="H458" s="60"/>
      <c r="I458" s="61"/>
      <c r="J458" s="76"/>
      <c r="K458" s="76"/>
      <c r="L458" s="76"/>
    </row>
    <row r="459" spans="1:12">
      <c r="A459" s="2" t="s">
        <v>542</v>
      </c>
      <c r="B459" s="41" t="s">
        <v>577</v>
      </c>
      <c r="C459" s="42" t="s">
        <v>578</v>
      </c>
      <c r="D459" s="76">
        <f t="shared" si="7"/>
        <v>7.6</v>
      </c>
      <c r="E459" s="76">
        <v>7.6</v>
      </c>
      <c r="F459" s="76">
        <f>SUM(第一学期细分!BL458:BM458,第二学期细分!BM926:BN926)</f>
        <v>0</v>
      </c>
      <c r="G459" s="60"/>
      <c r="H459" s="60"/>
      <c r="I459" s="61"/>
      <c r="J459" s="76"/>
      <c r="K459" s="76"/>
      <c r="L459" s="76"/>
    </row>
    <row r="460" spans="1:12">
      <c r="A460" s="2" t="s">
        <v>542</v>
      </c>
      <c r="B460" s="41" t="s">
        <v>579</v>
      </c>
      <c r="C460" s="42" t="s">
        <v>580</v>
      </c>
      <c r="D460" s="76">
        <f t="shared" si="7"/>
        <v>9.3</v>
      </c>
      <c r="E460" s="76">
        <v>9.3</v>
      </c>
      <c r="F460" s="76">
        <f>SUM(第一学期细分!BL459:BM459,第二学期细分!BM927:BN927)</f>
        <v>0</v>
      </c>
      <c r="G460" s="60"/>
      <c r="H460" s="60"/>
      <c r="I460" s="61"/>
      <c r="J460" s="76"/>
      <c r="K460" s="76"/>
      <c r="L460" s="76"/>
    </row>
    <row r="461" spans="1:12">
      <c r="A461" s="2" t="s">
        <v>542</v>
      </c>
      <c r="B461" s="41" t="s">
        <v>581</v>
      </c>
      <c r="C461" s="42" t="s">
        <v>582</v>
      </c>
      <c r="D461" s="76">
        <f t="shared" si="7"/>
        <v>13.15</v>
      </c>
      <c r="E461" s="76">
        <v>13.15</v>
      </c>
      <c r="F461" s="76">
        <f>SUM(第一学期细分!BL460:BM460,第二学期细分!BM928:BN928)</f>
        <v>0</v>
      </c>
      <c r="G461" s="60"/>
      <c r="H461" s="60"/>
      <c r="I461" s="61"/>
      <c r="J461" s="76"/>
      <c r="K461" s="76"/>
      <c r="L461" s="76"/>
    </row>
    <row r="462" spans="1:12">
      <c r="A462" s="2" t="s">
        <v>542</v>
      </c>
      <c r="B462" s="41" t="s">
        <v>583</v>
      </c>
      <c r="C462" s="42" t="s">
        <v>584</v>
      </c>
      <c r="D462" s="76">
        <f t="shared" si="7"/>
        <v>9.6</v>
      </c>
      <c r="E462" s="76">
        <v>9.6</v>
      </c>
      <c r="F462" s="76">
        <f>SUM(第一学期细分!BL461:BM461,第二学期细分!BM929:BN929)</f>
        <v>0</v>
      </c>
      <c r="G462" s="60"/>
      <c r="H462" s="60"/>
      <c r="I462" s="61"/>
      <c r="J462" s="76"/>
      <c r="K462" s="76"/>
      <c r="L462" s="76"/>
    </row>
    <row r="463" spans="1:12">
      <c r="A463" s="2" t="s">
        <v>542</v>
      </c>
      <c r="B463" s="41" t="s">
        <v>585</v>
      </c>
      <c r="C463" s="42" t="s">
        <v>586</v>
      </c>
      <c r="D463" s="76">
        <f t="shared" si="7"/>
        <v>3.05</v>
      </c>
      <c r="E463" s="76">
        <v>3.05</v>
      </c>
      <c r="F463" s="76">
        <f>SUM(第一学期细分!BL462:BM462,第二学期细分!BM930:BN930)</f>
        <v>0</v>
      </c>
      <c r="G463" s="60"/>
      <c r="H463" s="60"/>
      <c r="I463" s="61"/>
      <c r="J463" s="76"/>
      <c r="K463" s="76"/>
      <c r="L463" s="76"/>
    </row>
    <row r="464" spans="1:12">
      <c r="A464" s="2" t="s">
        <v>542</v>
      </c>
      <c r="B464" s="41" t="s">
        <v>587</v>
      </c>
      <c r="C464" s="42" t="s">
        <v>588</v>
      </c>
      <c r="D464" s="76">
        <f t="shared" si="7"/>
        <v>10.8</v>
      </c>
      <c r="E464" s="76">
        <v>9.8</v>
      </c>
      <c r="F464" s="76">
        <f>SUM(第一学期细分!BL463:BM463,第二学期细分!BM931:BN931)</f>
        <v>1</v>
      </c>
      <c r="G464" s="60"/>
      <c r="H464" s="60"/>
      <c r="I464" s="61"/>
      <c r="J464" s="76"/>
      <c r="K464" s="76"/>
      <c r="L464" s="76"/>
    </row>
    <row r="465" spans="1:12">
      <c r="A465" s="2" t="s">
        <v>542</v>
      </c>
      <c r="B465" s="41" t="s">
        <v>589</v>
      </c>
      <c r="C465" s="42" t="s">
        <v>590</v>
      </c>
      <c r="D465" s="76">
        <f t="shared" si="7"/>
        <v>7.2</v>
      </c>
      <c r="E465" s="76">
        <v>7.2</v>
      </c>
      <c r="F465" s="76">
        <f>SUM(第一学期细分!BL464:BM464,第二学期细分!BM932:BN932)</f>
        <v>0</v>
      </c>
      <c r="G465" s="60"/>
      <c r="H465" s="60"/>
      <c r="I465" s="61"/>
      <c r="J465" s="76"/>
      <c r="K465" s="76"/>
      <c r="L465" s="76"/>
    </row>
    <row r="466" spans="1:12">
      <c r="A466" s="2" t="s">
        <v>542</v>
      </c>
      <c r="B466" s="41" t="s">
        <v>591</v>
      </c>
      <c r="C466" s="42" t="s">
        <v>592</v>
      </c>
      <c r="D466" s="76">
        <f t="shared" si="7"/>
        <v>0.8</v>
      </c>
      <c r="E466" s="76">
        <v>0.8</v>
      </c>
      <c r="F466" s="76">
        <f>SUM(第一学期细分!BL465:BM465,第二学期细分!BM933:BN933)</f>
        <v>0</v>
      </c>
      <c r="G466" s="60"/>
      <c r="H466" s="60"/>
      <c r="I466" s="61"/>
      <c r="J466" s="76"/>
      <c r="K466" s="76"/>
      <c r="L466" s="76"/>
    </row>
    <row r="467" spans="1:12">
      <c r="A467" s="2" t="s">
        <v>542</v>
      </c>
      <c r="B467" s="41" t="s">
        <v>593</v>
      </c>
      <c r="C467" s="42" t="s">
        <v>594</v>
      </c>
      <c r="D467" s="76">
        <f t="shared" si="7"/>
        <v>0</v>
      </c>
      <c r="E467" s="76">
        <v>0</v>
      </c>
      <c r="F467" s="76">
        <f>SUM(第一学期细分!BL466:BM466,第二学期细分!BM934:BN934)</f>
        <v>0</v>
      </c>
      <c r="G467" s="60"/>
      <c r="H467" s="60"/>
      <c r="I467" s="61"/>
      <c r="J467" s="76"/>
      <c r="K467" s="76"/>
      <c r="L467" s="76"/>
    </row>
    <row r="468" spans="1:12">
      <c r="A468" s="2" t="s">
        <v>542</v>
      </c>
      <c r="B468" s="41" t="s">
        <v>595</v>
      </c>
      <c r="C468" s="42" t="s">
        <v>596</v>
      </c>
      <c r="D468" s="76">
        <f t="shared" si="7"/>
        <v>1.2</v>
      </c>
      <c r="E468" s="76">
        <v>1.2</v>
      </c>
      <c r="F468" s="76">
        <f>SUM(第一学期细分!BL467:BM467,第二学期细分!BM935:BN935)</f>
        <v>0</v>
      </c>
      <c r="G468" s="60"/>
      <c r="H468" s="60"/>
      <c r="I468" s="61"/>
      <c r="J468" s="76"/>
      <c r="K468" s="76"/>
      <c r="L468" s="76"/>
    </row>
    <row r="469" spans="1:12">
      <c r="A469" s="2" t="s">
        <v>542</v>
      </c>
      <c r="B469" s="41" t="s">
        <v>597</v>
      </c>
      <c r="C469" s="42" t="s">
        <v>598</v>
      </c>
      <c r="D469" s="76">
        <f t="shared" si="7"/>
        <v>0</v>
      </c>
      <c r="E469" s="76">
        <v>0.5</v>
      </c>
      <c r="F469" s="76">
        <f>SUM(第一学期细分!BL468:BM468,第二学期细分!BM936:BN936)</f>
        <v>0</v>
      </c>
      <c r="G469" s="60">
        <v>-0.5</v>
      </c>
      <c r="H469" s="60"/>
      <c r="I469" s="61"/>
      <c r="J469" s="76"/>
      <c r="K469" s="76"/>
      <c r="L469" s="76"/>
    </row>
    <row r="470" spans="1:12">
      <c r="A470" s="2" t="s">
        <v>542</v>
      </c>
      <c r="B470" s="43">
        <v>160205331</v>
      </c>
      <c r="C470" s="42" t="s">
        <v>599</v>
      </c>
      <c r="D470" s="76">
        <f t="shared" si="7"/>
        <v>0</v>
      </c>
      <c r="E470" s="76">
        <v>0</v>
      </c>
      <c r="F470" s="76">
        <f>SUM(第一学期细分!BL469:BM469,第二学期细分!BM937:BN937)</f>
        <v>0</v>
      </c>
      <c r="G470" s="60"/>
      <c r="H470" s="60"/>
      <c r="I470" s="61"/>
      <c r="J470" s="76"/>
      <c r="K470" s="76"/>
      <c r="L470" s="76"/>
    </row>
    <row r="471" spans="1:12">
      <c r="A471" s="2" t="s">
        <v>542</v>
      </c>
      <c r="B471" s="43">
        <v>160205332</v>
      </c>
      <c r="C471" s="42" t="s">
        <v>600</v>
      </c>
      <c r="D471" s="76">
        <f t="shared" si="7"/>
        <v>1</v>
      </c>
      <c r="E471" s="76">
        <v>1</v>
      </c>
      <c r="F471" s="76">
        <f>SUM(第一学期细分!BL470:BM470,第二学期细分!BM938:BN938)</f>
        <v>0</v>
      </c>
      <c r="G471" s="60"/>
      <c r="H471" s="60"/>
      <c r="I471" s="61"/>
      <c r="J471" s="76"/>
      <c r="K471" s="76"/>
      <c r="L471" s="76"/>
    </row>
    <row r="472" spans="1:12">
      <c r="A472" s="2" t="s">
        <v>542</v>
      </c>
      <c r="B472" s="43">
        <v>160205333</v>
      </c>
      <c r="C472" s="42" t="s">
        <v>601</v>
      </c>
      <c r="D472" s="76">
        <f t="shared" si="7"/>
        <v>0</v>
      </c>
      <c r="E472" s="76">
        <v>0</v>
      </c>
      <c r="F472" s="76">
        <f>SUM(第一学期细分!BL471:BM471,第二学期细分!BM939:BN939)</f>
        <v>0</v>
      </c>
      <c r="G472" s="60"/>
      <c r="H472" s="60"/>
      <c r="I472" s="61"/>
      <c r="J472" s="76"/>
      <c r="K472" s="76"/>
      <c r="L472" s="76"/>
    </row>
    <row r="473" spans="1:12">
      <c r="A473" s="2" t="s">
        <v>542</v>
      </c>
      <c r="B473" s="43">
        <v>160205334</v>
      </c>
      <c r="C473" s="42" t="s">
        <v>602</v>
      </c>
      <c r="D473" s="76">
        <f t="shared" si="7"/>
        <v>0</v>
      </c>
      <c r="E473" s="76">
        <v>0</v>
      </c>
      <c r="F473" s="76">
        <f>SUM(第一学期细分!BL472:BM472,第二学期细分!BM940:BN940)</f>
        <v>0</v>
      </c>
      <c r="G473" s="60"/>
      <c r="H473" s="60"/>
      <c r="I473" s="61"/>
      <c r="J473" s="76"/>
      <c r="K473" s="76"/>
      <c r="L473" s="76"/>
    </row>
    <row r="474" spans="1:12">
      <c r="A474" s="2" t="s">
        <v>542</v>
      </c>
      <c r="B474" s="43">
        <v>160205335</v>
      </c>
      <c r="C474" s="42" t="s">
        <v>603</v>
      </c>
      <c r="D474" s="76">
        <f t="shared" si="7"/>
        <v>1</v>
      </c>
      <c r="E474" s="76">
        <v>1</v>
      </c>
      <c r="F474" s="76">
        <f>SUM(第一学期细分!BL473:BM473,第二学期细分!BM941:BN941)</f>
        <v>0</v>
      </c>
      <c r="G474" s="60"/>
      <c r="H474" s="60"/>
      <c r="I474" s="61"/>
      <c r="J474" s="76"/>
      <c r="K474" s="76"/>
      <c r="L474" s="76"/>
    </row>
    <row r="475" spans="1:12">
      <c r="A475" s="2" t="s">
        <v>542</v>
      </c>
      <c r="B475" s="30">
        <v>150205315</v>
      </c>
      <c r="C475" s="29" t="s">
        <v>604</v>
      </c>
      <c r="D475" s="76">
        <f t="shared" si="7"/>
        <v>-1</v>
      </c>
      <c r="E475" s="76">
        <v>0</v>
      </c>
      <c r="F475" s="76">
        <f>SUM(第一学期细分!BL474:BM474,第二学期细分!BM942:BN942)</f>
        <v>0</v>
      </c>
      <c r="G475" s="60"/>
      <c r="H475" s="60"/>
      <c r="I475" s="61"/>
      <c r="J475" s="76">
        <v>-1</v>
      </c>
      <c r="K475" s="76"/>
      <c r="L475" s="76"/>
    </row>
    <row r="476" spans="1:12">
      <c r="A476" s="2" t="s">
        <v>542</v>
      </c>
      <c r="B476" s="44">
        <v>151201108</v>
      </c>
      <c r="C476" s="45" t="s">
        <v>605</v>
      </c>
      <c r="D476" s="76">
        <f t="shared" si="7"/>
        <v>2.55</v>
      </c>
      <c r="E476" s="76">
        <v>2.55</v>
      </c>
      <c r="F476" s="76">
        <f>SUM(第一学期细分!BL475:BM475,第二学期细分!BM943:BN943)</f>
        <v>0</v>
      </c>
      <c r="G476" s="60"/>
      <c r="H476" s="60"/>
      <c r="I476" s="61"/>
      <c r="J476" s="76"/>
      <c r="K476" s="76"/>
      <c r="L476" s="76"/>
    </row>
    <row r="477" spans="1:12">
      <c r="A477" s="2" t="s">
        <v>542</v>
      </c>
      <c r="B477" s="46" t="s">
        <v>606</v>
      </c>
      <c r="C477" s="45" t="s">
        <v>607</v>
      </c>
      <c r="D477" s="76">
        <f t="shared" si="7"/>
        <v>0</v>
      </c>
      <c r="E477" s="76">
        <v>0</v>
      </c>
      <c r="F477" s="76">
        <f>SUM(第一学期细分!BL476:BM476,第二学期细分!BM944:BN944)</f>
        <v>0</v>
      </c>
      <c r="G477" s="60"/>
      <c r="H477" s="60"/>
      <c r="I477" s="61"/>
      <c r="J477" s="76"/>
      <c r="K477" s="76"/>
      <c r="L477" s="76"/>
    </row>
    <row r="478" spans="1:12">
      <c r="A478" s="2" t="s">
        <v>608</v>
      </c>
      <c r="B478" s="46" t="s">
        <v>609</v>
      </c>
      <c r="C478" s="45" t="s">
        <v>610</v>
      </c>
      <c r="D478" s="76">
        <f t="shared" si="7"/>
        <v>11.2</v>
      </c>
      <c r="E478" s="76">
        <v>10.95</v>
      </c>
      <c r="F478" s="76">
        <f>SUM(第一学期细分!BL477:BM477,第二学期细分!BM945:BN945)</f>
        <v>0.25</v>
      </c>
      <c r="G478" s="60"/>
      <c r="H478" s="60"/>
      <c r="I478" s="61"/>
      <c r="J478" s="76"/>
      <c r="K478" s="76"/>
      <c r="L478" s="76"/>
    </row>
    <row r="479" spans="1:12">
      <c r="A479" s="2" t="s">
        <v>608</v>
      </c>
      <c r="B479" s="13">
        <v>160205401</v>
      </c>
      <c r="C479" s="47" t="s">
        <v>611</v>
      </c>
      <c r="D479" s="76">
        <f t="shared" si="7"/>
        <v>0.8</v>
      </c>
      <c r="E479" s="76">
        <v>1.3</v>
      </c>
      <c r="F479" s="76">
        <f>SUM(第一学期细分!BL478:BM478,第二学期细分!BM946:BN946)</f>
        <v>0</v>
      </c>
      <c r="G479" s="60">
        <v>-0.5</v>
      </c>
      <c r="H479" s="60"/>
      <c r="I479" s="61"/>
      <c r="J479" s="76"/>
      <c r="K479" s="76"/>
      <c r="L479" s="76"/>
    </row>
    <row r="480" spans="1:12">
      <c r="A480" s="2" t="s">
        <v>608</v>
      </c>
      <c r="B480" s="13">
        <v>160205402</v>
      </c>
      <c r="C480" s="47" t="s">
        <v>612</v>
      </c>
      <c r="D480" s="76">
        <f t="shared" si="7"/>
        <v>0</v>
      </c>
      <c r="E480" s="76">
        <v>0</v>
      </c>
      <c r="F480" s="76">
        <f>SUM(第一学期细分!BL479:BM479,第二学期细分!BM947:BN947)</f>
        <v>0</v>
      </c>
      <c r="G480" s="60"/>
      <c r="H480" s="60"/>
      <c r="I480" s="61"/>
      <c r="J480" s="76"/>
      <c r="K480" s="76"/>
      <c r="L480" s="76"/>
    </row>
    <row r="481" spans="1:12">
      <c r="A481" s="2" t="s">
        <v>608</v>
      </c>
      <c r="B481" s="13">
        <v>160205403</v>
      </c>
      <c r="C481" s="47" t="s">
        <v>613</v>
      </c>
      <c r="D481" s="76">
        <f t="shared" si="7"/>
        <v>0.8</v>
      </c>
      <c r="E481" s="76">
        <v>1.3</v>
      </c>
      <c r="F481" s="76">
        <f>SUM(第一学期细分!BL480:BM480,第二学期细分!BM948:BN948)</f>
        <v>0</v>
      </c>
      <c r="G481" s="60">
        <v>-0.5</v>
      </c>
      <c r="H481" s="60"/>
      <c r="I481" s="61"/>
      <c r="J481" s="76"/>
      <c r="K481" s="76"/>
      <c r="L481" s="76"/>
    </row>
    <row r="482" spans="1:12">
      <c r="A482" s="2" t="s">
        <v>608</v>
      </c>
      <c r="B482" s="13">
        <v>160205404</v>
      </c>
      <c r="C482" s="47" t="s">
        <v>614</v>
      </c>
      <c r="D482" s="76">
        <f t="shared" si="7"/>
        <v>-0.7</v>
      </c>
      <c r="E482" s="76">
        <v>0.3</v>
      </c>
      <c r="F482" s="76">
        <f>SUM(第一学期细分!BL481:BM481,第二学期细分!BM949:BN949)</f>
        <v>0</v>
      </c>
      <c r="G482" s="60"/>
      <c r="H482" s="60"/>
      <c r="I482" s="61"/>
      <c r="J482" s="76">
        <v>-1</v>
      </c>
      <c r="K482" s="76"/>
      <c r="L482" s="76"/>
    </row>
    <row r="483" spans="1:12">
      <c r="A483" s="2" t="s">
        <v>608</v>
      </c>
      <c r="B483" s="13">
        <v>160205405</v>
      </c>
      <c r="C483" s="47" t="s">
        <v>615</v>
      </c>
      <c r="D483" s="76">
        <f t="shared" si="7"/>
        <v>2.65</v>
      </c>
      <c r="E483" s="76">
        <v>2.65</v>
      </c>
      <c r="F483" s="76">
        <f>SUM(第一学期细分!BL482:BM482,第二学期细分!BM950:BN950)</f>
        <v>0</v>
      </c>
      <c r="G483" s="60"/>
      <c r="H483" s="60"/>
      <c r="I483" s="61"/>
      <c r="J483" s="76"/>
      <c r="K483" s="76"/>
      <c r="L483" s="76"/>
    </row>
    <row r="484" spans="1:12">
      <c r="A484" s="2" t="s">
        <v>608</v>
      </c>
      <c r="B484" s="13">
        <v>160205406</v>
      </c>
      <c r="C484" s="47" t="s">
        <v>616</v>
      </c>
      <c r="D484" s="76">
        <f t="shared" si="7"/>
        <v>0</v>
      </c>
      <c r="E484" s="76">
        <v>0</v>
      </c>
      <c r="F484" s="76">
        <f>SUM(第一学期细分!BL483:BM483,第二学期细分!BM951:BN951)</f>
        <v>0</v>
      </c>
      <c r="G484" s="60"/>
      <c r="H484" s="60"/>
      <c r="I484" s="61"/>
      <c r="J484" s="76"/>
      <c r="K484" s="76"/>
      <c r="L484" s="76"/>
    </row>
    <row r="485" spans="1:12">
      <c r="A485" s="2" t="s">
        <v>608</v>
      </c>
      <c r="B485" s="13">
        <v>160205407</v>
      </c>
      <c r="C485" s="47" t="s">
        <v>617</v>
      </c>
      <c r="D485" s="76">
        <f t="shared" si="7"/>
        <v>0</v>
      </c>
      <c r="E485" s="76">
        <v>0</v>
      </c>
      <c r="F485" s="76">
        <f>SUM(第一学期细分!BL484:BM484,第二学期细分!BM952:BN952)</f>
        <v>0</v>
      </c>
      <c r="G485" s="60"/>
      <c r="H485" s="60"/>
      <c r="I485" s="61"/>
      <c r="J485" s="76"/>
      <c r="K485" s="76"/>
      <c r="L485" s="76"/>
    </row>
    <row r="486" spans="1:12">
      <c r="A486" s="2" t="s">
        <v>608</v>
      </c>
      <c r="B486" s="13">
        <v>160205408</v>
      </c>
      <c r="C486" s="47" t="s">
        <v>618</v>
      </c>
      <c r="D486" s="76">
        <f t="shared" si="7"/>
        <v>0.3</v>
      </c>
      <c r="E486" s="76">
        <v>0.3</v>
      </c>
      <c r="F486" s="76">
        <f>SUM(第一学期细分!BL485:BM485,第二学期细分!BM953:BN953)</f>
        <v>0</v>
      </c>
      <c r="G486" s="60"/>
      <c r="H486" s="60"/>
      <c r="I486" s="61"/>
      <c r="J486" s="76"/>
      <c r="K486" s="76"/>
      <c r="L486" s="76"/>
    </row>
    <row r="487" spans="1:12">
      <c r="A487" s="2" t="s">
        <v>608</v>
      </c>
      <c r="B487" s="13">
        <v>160205409</v>
      </c>
      <c r="C487" s="47" t="s">
        <v>619</v>
      </c>
      <c r="D487" s="76">
        <f t="shared" si="7"/>
        <v>10.55</v>
      </c>
      <c r="E487" s="76">
        <v>10.55</v>
      </c>
      <c r="F487" s="76">
        <f>SUM(第一学期细分!BL486:BM486,第二学期细分!BM954:BN954)</f>
        <v>0</v>
      </c>
      <c r="G487" s="60"/>
      <c r="H487" s="60"/>
      <c r="I487" s="61"/>
      <c r="J487" s="76"/>
      <c r="K487" s="76"/>
      <c r="L487" s="76"/>
    </row>
    <row r="488" spans="1:12">
      <c r="A488" s="2" t="s">
        <v>608</v>
      </c>
      <c r="B488" s="13">
        <v>160205410</v>
      </c>
      <c r="C488" s="47" t="s">
        <v>620</v>
      </c>
      <c r="D488" s="76">
        <f t="shared" si="7"/>
        <v>0.3</v>
      </c>
      <c r="E488" s="76">
        <v>0.3</v>
      </c>
      <c r="F488" s="76">
        <f>SUM(第一学期细分!BL487:BM487,第二学期细分!BM955:BN955)</f>
        <v>0</v>
      </c>
      <c r="G488" s="60"/>
      <c r="H488" s="60"/>
      <c r="I488" s="61"/>
      <c r="J488" s="76"/>
      <c r="K488" s="76"/>
      <c r="L488" s="76"/>
    </row>
    <row r="489" spans="1:12">
      <c r="A489" s="2" t="s">
        <v>608</v>
      </c>
      <c r="B489" s="13">
        <v>160205411</v>
      </c>
      <c r="C489" s="47" t="s">
        <v>621</v>
      </c>
      <c r="D489" s="76">
        <f t="shared" si="7"/>
        <v>2.7</v>
      </c>
      <c r="E489" s="76">
        <v>3.2</v>
      </c>
      <c r="F489" s="76">
        <f>SUM(第一学期细分!BL488:BM488,第二学期细分!BM956:BN956)</f>
        <v>0</v>
      </c>
      <c r="G489" s="60"/>
      <c r="H489" s="60"/>
      <c r="I489" s="61"/>
      <c r="J489" s="76">
        <v>-0.5</v>
      </c>
      <c r="K489" s="76"/>
      <c r="L489" s="76"/>
    </row>
    <row r="490" spans="1:12">
      <c r="A490" s="2" t="s">
        <v>608</v>
      </c>
      <c r="B490" s="13">
        <v>160205412</v>
      </c>
      <c r="C490" s="47" t="s">
        <v>622</v>
      </c>
      <c r="D490" s="76">
        <f t="shared" si="7"/>
        <v>0.3</v>
      </c>
      <c r="E490" s="76">
        <v>0.3</v>
      </c>
      <c r="F490" s="76">
        <f>SUM(第一学期细分!BL489:BM489,第二学期细分!BM957:BN957)</f>
        <v>0</v>
      </c>
      <c r="G490" s="60"/>
      <c r="H490" s="60"/>
      <c r="I490" s="61"/>
      <c r="J490" s="76"/>
      <c r="K490" s="76"/>
      <c r="L490" s="76"/>
    </row>
    <row r="491" spans="1:12">
      <c r="A491" s="2" t="s">
        <v>608</v>
      </c>
      <c r="B491" s="13">
        <v>160205413</v>
      </c>
      <c r="C491" s="47" t="s">
        <v>623</v>
      </c>
      <c r="D491" s="76">
        <f t="shared" si="7"/>
        <v>1.3</v>
      </c>
      <c r="E491" s="76">
        <v>1.3</v>
      </c>
      <c r="F491" s="76">
        <f>SUM(第一学期细分!BL490:BM490,第二学期细分!BM958:BN958)</f>
        <v>0</v>
      </c>
      <c r="G491" s="60"/>
      <c r="H491" s="60"/>
      <c r="I491" s="61"/>
      <c r="J491" s="76"/>
      <c r="K491" s="76"/>
      <c r="L491" s="76"/>
    </row>
    <row r="492" spans="1:12">
      <c r="A492" s="2" t="s">
        <v>608</v>
      </c>
      <c r="B492" s="13">
        <v>160205414</v>
      </c>
      <c r="C492" s="47" t="s">
        <v>624</v>
      </c>
      <c r="D492" s="76">
        <f t="shared" si="7"/>
        <v>0.3</v>
      </c>
      <c r="E492" s="76">
        <v>0.3</v>
      </c>
      <c r="F492" s="76">
        <f>SUM(第一学期细分!BL491:BM491,第二学期细分!BM959:BN959)</f>
        <v>0</v>
      </c>
      <c r="G492" s="60"/>
      <c r="H492" s="60"/>
      <c r="I492" s="61"/>
      <c r="J492" s="76"/>
      <c r="K492" s="76"/>
      <c r="L492" s="76"/>
    </row>
    <row r="493" spans="1:12">
      <c r="A493" s="2" t="s">
        <v>608</v>
      </c>
      <c r="B493" s="13">
        <v>160205415</v>
      </c>
      <c r="C493" s="47" t="s">
        <v>625</v>
      </c>
      <c r="D493" s="76">
        <f t="shared" si="7"/>
        <v>0.8</v>
      </c>
      <c r="E493" s="76">
        <v>0.8</v>
      </c>
      <c r="F493" s="76">
        <f>SUM(第一学期细分!BL492:BM492,第二学期细分!BM960:BN960)</f>
        <v>0</v>
      </c>
      <c r="G493" s="60"/>
      <c r="H493" s="60"/>
      <c r="I493" s="61"/>
      <c r="J493" s="76"/>
      <c r="K493" s="76"/>
      <c r="L493" s="76"/>
    </row>
    <row r="494" spans="1:12">
      <c r="A494" s="2" t="s">
        <v>608</v>
      </c>
      <c r="B494" s="13">
        <v>160205416</v>
      </c>
      <c r="C494" s="47" t="s">
        <v>626</v>
      </c>
      <c r="D494" s="76">
        <f t="shared" si="7"/>
        <v>0.3</v>
      </c>
      <c r="E494" s="76">
        <v>0.3</v>
      </c>
      <c r="F494" s="76">
        <f>SUM(第一学期细分!BL493:BM493,第二学期细分!BM961:BN961)</f>
        <v>0</v>
      </c>
      <c r="G494" s="60"/>
      <c r="H494" s="60"/>
      <c r="I494" s="61"/>
      <c r="J494" s="76"/>
      <c r="K494" s="76"/>
      <c r="L494" s="76"/>
    </row>
    <row r="495" spans="1:12">
      <c r="A495" s="2" t="s">
        <v>608</v>
      </c>
      <c r="B495" s="13">
        <v>160205417</v>
      </c>
      <c r="C495" s="47" t="s">
        <v>627</v>
      </c>
      <c r="D495" s="76">
        <f t="shared" si="7"/>
        <v>3.8</v>
      </c>
      <c r="E495" s="76">
        <v>3.8</v>
      </c>
      <c r="F495" s="76">
        <f>SUM(第一学期细分!BL494:BM494,第二学期细分!BM962:BN962)</f>
        <v>0</v>
      </c>
      <c r="G495" s="60"/>
      <c r="H495" s="60"/>
      <c r="I495" s="61"/>
      <c r="J495" s="76"/>
      <c r="K495" s="76"/>
      <c r="L495" s="76"/>
    </row>
    <row r="496" spans="1:12">
      <c r="A496" s="2" t="s">
        <v>608</v>
      </c>
      <c r="B496" s="13">
        <v>160205418</v>
      </c>
      <c r="C496" s="47" t="s">
        <v>628</v>
      </c>
      <c r="D496" s="76">
        <f t="shared" si="7"/>
        <v>3.15</v>
      </c>
      <c r="E496" s="76">
        <v>3.15</v>
      </c>
      <c r="F496" s="76">
        <f>SUM(第一学期细分!BL495:BM495,第二学期细分!BM963:BN963)</f>
        <v>0</v>
      </c>
      <c r="G496" s="60"/>
      <c r="H496" s="60"/>
      <c r="I496" s="61"/>
      <c r="J496" s="76"/>
      <c r="K496" s="76"/>
      <c r="L496" s="76"/>
    </row>
    <row r="497" spans="1:12">
      <c r="A497" s="2" t="s">
        <v>608</v>
      </c>
      <c r="B497" s="13">
        <v>160205419</v>
      </c>
      <c r="C497" s="47" t="s">
        <v>629</v>
      </c>
      <c r="D497" s="76">
        <f t="shared" si="7"/>
        <v>2.5</v>
      </c>
      <c r="E497" s="76">
        <v>3</v>
      </c>
      <c r="F497" s="76">
        <f>SUM(第一学期细分!BL496:BM496,第二学期细分!BM964:BN964)</f>
        <v>0</v>
      </c>
      <c r="G497" s="60"/>
      <c r="H497" s="60"/>
      <c r="I497" s="61"/>
      <c r="J497" s="76">
        <v>-0.5</v>
      </c>
      <c r="K497" s="76"/>
      <c r="L497" s="76"/>
    </row>
    <row r="498" spans="1:12">
      <c r="A498" s="2" t="s">
        <v>608</v>
      </c>
      <c r="B498" s="13">
        <v>160205420</v>
      </c>
      <c r="C498" s="47" t="s">
        <v>630</v>
      </c>
      <c r="D498" s="76">
        <f t="shared" si="7"/>
        <v>11.1</v>
      </c>
      <c r="E498" s="76">
        <v>10.1</v>
      </c>
      <c r="F498" s="76">
        <f>SUM(第一学期细分!BL497:BM497,第二学期细分!BM965:BN965)</f>
        <v>1</v>
      </c>
      <c r="G498" s="60"/>
      <c r="H498" s="60"/>
      <c r="I498" s="61"/>
      <c r="J498" s="76"/>
      <c r="K498" s="76"/>
      <c r="L498" s="76"/>
    </row>
    <row r="499" spans="1:12">
      <c r="A499" s="2" t="s">
        <v>608</v>
      </c>
      <c r="B499" s="13">
        <v>160205421</v>
      </c>
      <c r="C499" s="47" t="s">
        <v>631</v>
      </c>
      <c r="D499" s="76">
        <f t="shared" si="7"/>
        <v>6.95</v>
      </c>
      <c r="E499" s="76">
        <v>6.95</v>
      </c>
      <c r="F499" s="76">
        <f>SUM(第一学期细分!BL498:BM498,第二学期细分!BM966:BN966)</f>
        <v>0</v>
      </c>
      <c r="G499" s="60"/>
      <c r="H499" s="60"/>
      <c r="I499" s="61"/>
      <c r="J499" s="76"/>
      <c r="K499" s="76"/>
      <c r="L499" s="76"/>
    </row>
    <row r="500" spans="1:12">
      <c r="A500" s="2" t="s">
        <v>608</v>
      </c>
      <c r="B500" s="13">
        <v>160205422</v>
      </c>
      <c r="C500" s="47" t="s">
        <v>632</v>
      </c>
      <c r="D500" s="76">
        <f t="shared" si="7"/>
        <v>3.3</v>
      </c>
      <c r="E500" s="76">
        <v>3.3</v>
      </c>
      <c r="F500" s="76">
        <f>SUM(第一学期细分!BL499:BM499,第二学期细分!BM967:BN967)</f>
        <v>0</v>
      </c>
      <c r="G500" s="60"/>
      <c r="H500" s="60"/>
      <c r="I500" s="61"/>
      <c r="J500" s="76"/>
      <c r="K500" s="76"/>
      <c r="L500" s="76"/>
    </row>
    <row r="501" spans="1:12">
      <c r="A501" s="2" t="s">
        <v>608</v>
      </c>
      <c r="B501" s="13">
        <v>160205423</v>
      </c>
      <c r="C501" s="47" t="s">
        <v>633</v>
      </c>
      <c r="D501" s="76">
        <f t="shared" si="7"/>
        <v>11.65</v>
      </c>
      <c r="E501" s="76">
        <v>11.65</v>
      </c>
      <c r="F501" s="76">
        <f>SUM(第一学期细分!BL500:BM500,第二学期细分!BM968:BN968)</f>
        <v>0</v>
      </c>
      <c r="G501" s="60"/>
      <c r="H501" s="60"/>
      <c r="I501" s="61"/>
      <c r="J501" s="76"/>
      <c r="K501" s="76"/>
      <c r="L501" s="76"/>
    </row>
    <row r="502" spans="1:12">
      <c r="A502" s="2" t="s">
        <v>608</v>
      </c>
      <c r="B502" s="13">
        <v>160205424</v>
      </c>
      <c r="C502" s="47" t="s">
        <v>634</v>
      </c>
      <c r="D502" s="76">
        <f t="shared" si="7"/>
        <v>2.5</v>
      </c>
      <c r="E502" s="76">
        <v>2.5</v>
      </c>
      <c r="F502" s="76">
        <f>SUM(第一学期细分!BL501:BM501,第二学期细分!BM969:BN969)</f>
        <v>0</v>
      </c>
      <c r="G502" s="60"/>
      <c r="H502" s="60"/>
      <c r="I502" s="61"/>
      <c r="J502" s="76"/>
      <c r="K502" s="76"/>
      <c r="L502" s="76"/>
    </row>
    <row r="503" spans="1:12">
      <c r="A503" s="2" t="s">
        <v>608</v>
      </c>
      <c r="B503" s="13">
        <v>160205425</v>
      </c>
      <c r="C503" s="47" t="s">
        <v>635</v>
      </c>
      <c r="D503" s="76">
        <f t="shared" si="7"/>
        <v>2.1</v>
      </c>
      <c r="E503" s="76">
        <v>2.1</v>
      </c>
      <c r="F503" s="76">
        <f>SUM(第一学期细分!BL502:BM502,第二学期细分!BM970:BN970)</f>
        <v>0</v>
      </c>
      <c r="G503" s="60"/>
      <c r="H503" s="60"/>
      <c r="I503" s="61"/>
      <c r="J503" s="76"/>
      <c r="K503" s="76"/>
      <c r="L503" s="76"/>
    </row>
    <row r="504" spans="1:12">
      <c r="A504" s="2" t="s">
        <v>608</v>
      </c>
      <c r="B504" s="13">
        <v>160205426</v>
      </c>
      <c r="C504" s="47" t="s">
        <v>636</v>
      </c>
      <c r="D504" s="76">
        <f t="shared" si="7"/>
        <v>1.75</v>
      </c>
      <c r="E504" s="76">
        <v>1.75</v>
      </c>
      <c r="F504" s="76">
        <f>SUM(第一学期细分!BL503:BM503,第二学期细分!BM971:BN971)</f>
        <v>0</v>
      </c>
      <c r="G504" s="60"/>
      <c r="H504" s="60"/>
      <c r="I504" s="61"/>
      <c r="J504" s="76"/>
      <c r="K504" s="76"/>
      <c r="L504" s="76"/>
    </row>
    <row r="505" spans="1:12">
      <c r="A505" s="2" t="s">
        <v>608</v>
      </c>
      <c r="B505" s="13">
        <v>160205427</v>
      </c>
      <c r="C505" s="47" t="s">
        <v>637</v>
      </c>
      <c r="D505" s="76">
        <f t="shared" si="7"/>
        <v>0.25</v>
      </c>
      <c r="E505" s="76">
        <v>0.75</v>
      </c>
      <c r="F505" s="76">
        <f>SUM(第一学期细分!BL504:BM504,第二学期细分!BM972:BN972)</f>
        <v>0</v>
      </c>
      <c r="G505" s="60">
        <v>-0.5</v>
      </c>
      <c r="H505" s="60"/>
      <c r="I505" s="61"/>
      <c r="J505" s="76"/>
      <c r="K505" s="76"/>
      <c r="L505" s="76"/>
    </row>
    <row r="506" spans="1:12">
      <c r="A506" s="2" t="s">
        <v>608</v>
      </c>
      <c r="B506" s="13">
        <v>160205428</v>
      </c>
      <c r="C506" s="47" t="s">
        <v>638</v>
      </c>
      <c r="D506" s="76">
        <f t="shared" si="7"/>
        <v>0.5</v>
      </c>
      <c r="E506" s="76">
        <v>0.5</v>
      </c>
      <c r="F506" s="76">
        <f>SUM(第一学期细分!BL505:BM505,第二学期细分!BM973:BN973)</f>
        <v>0</v>
      </c>
      <c r="G506" s="60"/>
      <c r="H506" s="60"/>
      <c r="I506" s="61"/>
      <c r="J506" s="76"/>
      <c r="K506" s="76"/>
      <c r="L506" s="76"/>
    </row>
    <row r="507" spans="1:12">
      <c r="A507" s="2" t="s">
        <v>608</v>
      </c>
      <c r="B507" s="13">
        <v>160205429</v>
      </c>
      <c r="C507" s="47" t="s">
        <v>639</v>
      </c>
      <c r="D507" s="76">
        <f t="shared" si="7"/>
        <v>3.8</v>
      </c>
      <c r="E507" s="76">
        <v>3.8</v>
      </c>
      <c r="F507" s="76">
        <f>SUM(第一学期细分!BL506:BM506,第二学期细分!BM974:BN974)</f>
        <v>0</v>
      </c>
      <c r="G507" s="60"/>
      <c r="H507" s="60"/>
      <c r="I507" s="61"/>
      <c r="J507" s="76"/>
      <c r="K507" s="76"/>
      <c r="L507" s="76"/>
    </row>
    <row r="508" spans="1:12">
      <c r="A508" s="2" t="s">
        <v>608</v>
      </c>
      <c r="B508" s="13">
        <v>160205430</v>
      </c>
      <c r="C508" s="47" t="s">
        <v>640</v>
      </c>
      <c r="D508" s="76">
        <f t="shared" si="7"/>
        <v>5.5</v>
      </c>
      <c r="E508" s="76">
        <v>5.5</v>
      </c>
      <c r="F508" s="76">
        <f>SUM(第一学期细分!BL507:BM507,第二学期细分!BM975:BN975)</f>
        <v>0</v>
      </c>
      <c r="G508" s="60"/>
      <c r="H508" s="60"/>
      <c r="I508" s="61"/>
      <c r="J508" s="76"/>
      <c r="K508" s="76"/>
      <c r="L508" s="76"/>
    </row>
    <row r="509" spans="1:12">
      <c r="A509" s="2" t="s">
        <v>608</v>
      </c>
      <c r="B509" s="13">
        <v>160205431</v>
      </c>
      <c r="C509" s="47" t="s">
        <v>641</v>
      </c>
      <c r="D509" s="76">
        <f t="shared" si="7"/>
        <v>0</v>
      </c>
      <c r="E509" s="76">
        <v>0</v>
      </c>
      <c r="F509" s="76">
        <f>SUM(第一学期细分!BL508:BM508,第二学期细分!BM976:BN976)</f>
        <v>0</v>
      </c>
      <c r="G509" s="60"/>
      <c r="H509" s="60"/>
      <c r="I509" s="61"/>
      <c r="J509" s="76"/>
      <c r="K509" s="76"/>
      <c r="L509" s="76"/>
    </row>
    <row r="510" spans="1:12">
      <c r="A510" s="2" t="s">
        <v>608</v>
      </c>
      <c r="B510" s="13">
        <v>160205432</v>
      </c>
      <c r="C510" s="47" t="s">
        <v>642</v>
      </c>
      <c r="D510" s="76">
        <f t="shared" si="7"/>
        <v>0</v>
      </c>
      <c r="E510" s="76">
        <v>0</v>
      </c>
      <c r="F510" s="76">
        <f>SUM(第一学期细分!BL509:BM509,第二学期细分!BM977:BN977)</f>
        <v>0</v>
      </c>
      <c r="G510" s="60"/>
      <c r="H510" s="60"/>
      <c r="I510" s="61"/>
      <c r="J510" s="76"/>
      <c r="K510" s="76"/>
      <c r="L510" s="76"/>
    </row>
    <row r="511" spans="1:12">
      <c r="A511" s="2" t="s">
        <v>608</v>
      </c>
      <c r="B511" s="13">
        <v>160205433</v>
      </c>
      <c r="C511" s="47" t="s">
        <v>643</v>
      </c>
      <c r="D511" s="76">
        <f t="shared" si="7"/>
        <v>0</v>
      </c>
      <c r="E511" s="76">
        <v>0</v>
      </c>
      <c r="F511" s="76">
        <f>SUM(第一学期细分!BL510:BM510,第二学期细分!BM978:BN978)</f>
        <v>0</v>
      </c>
      <c r="G511" s="60"/>
      <c r="H511" s="60"/>
      <c r="I511" s="61"/>
      <c r="J511" s="76"/>
      <c r="K511" s="76"/>
      <c r="L511" s="76"/>
    </row>
    <row r="512" spans="1:12">
      <c r="A512" s="2" t="s">
        <v>608</v>
      </c>
      <c r="B512" s="13">
        <v>160205434</v>
      </c>
      <c r="C512" s="47" t="s">
        <v>644</v>
      </c>
      <c r="D512" s="76">
        <f t="shared" si="7"/>
        <v>0</v>
      </c>
      <c r="E512" s="76">
        <v>0</v>
      </c>
      <c r="F512" s="76">
        <f>SUM(第一学期细分!BL511:BM511,第二学期细分!BM979:BN979)</f>
        <v>0</v>
      </c>
      <c r="G512" s="60"/>
      <c r="H512" s="60"/>
      <c r="I512" s="61"/>
      <c r="J512" s="76"/>
      <c r="K512" s="76"/>
      <c r="L512" s="76"/>
    </row>
    <row r="513" spans="1:12">
      <c r="A513" s="2" t="s">
        <v>608</v>
      </c>
      <c r="B513" s="13">
        <v>160205435</v>
      </c>
      <c r="C513" s="47" t="s">
        <v>348</v>
      </c>
      <c r="D513" s="76">
        <f t="shared" si="7"/>
        <v>1.25</v>
      </c>
      <c r="E513" s="76">
        <v>1.25</v>
      </c>
      <c r="F513" s="76">
        <f>SUM(第一学期细分!BL512:BM512,第二学期细分!BM980:BN980)</f>
        <v>0</v>
      </c>
      <c r="G513" s="60"/>
      <c r="H513" s="60"/>
      <c r="I513" s="61"/>
      <c r="J513" s="76"/>
      <c r="K513" s="76"/>
      <c r="L513" s="76"/>
    </row>
    <row r="514" spans="1:12">
      <c r="A514" s="2" t="s">
        <v>608</v>
      </c>
      <c r="B514" s="13">
        <v>150601126</v>
      </c>
      <c r="C514" s="47" t="s">
        <v>645</v>
      </c>
      <c r="D514" s="76">
        <f t="shared" si="7"/>
        <v>-0.5</v>
      </c>
      <c r="E514" s="76">
        <v>0</v>
      </c>
      <c r="F514" s="76">
        <f>SUM(第一学期细分!BL513:BM513,第二学期细分!BM981:BN981)</f>
        <v>0</v>
      </c>
      <c r="G514" s="60"/>
      <c r="H514" s="60"/>
      <c r="I514" s="61"/>
      <c r="J514" s="76">
        <v>-0.5</v>
      </c>
      <c r="K514" s="76"/>
      <c r="L514" s="76"/>
    </row>
    <row r="515" spans="1:12">
      <c r="A515" s="2" t="s">
        <v>608</v>
      </c>
      <c r="B515" s="47">
        <v>150502208</v>
      </c>
      <c r="C515" s="47" t="s">
        <v>646</v>
      </c>
      <c r="D515" s="76">
        <f t="shared" si="7"/>
        <v>2.95</v>
      </c>
      <c r="E515" s="76">
        <v>2.95</v>
      </c>
      <c r="F515" s="76">
        <f>SUM(第一学期细分!BL514:BM514,第二学期细分!BM982:BN982)</f>
        <v>0</v>
      </c>
      <c r="G515" s="60"/>
      <c r="H515" s="60"/>
      <c r="I515" s="61"/>
      <c r="J515" s="76"/>
      <c r="K515" s="76"/>
      <c r="L515" s="76"/>
    </row>
  </sheetData>
  <autoFilter ref="A3:C515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514"/>
  <sheetViews>
    <sheetView workbookViewId="0">
      <selection activeCell="A1" sqref="A1:BM1"/>
    </sheetView>
  </sheetViews>
  <sheetFormatPr defaultColWidth="9" defaultRowHeight="14"/>
  <cols>
    <col min="2" max="2" width="12.1818181818182" customWidth="1"/>
    <col min="6" max="63" width="6.33636363636364" customWidth="1"/>
    <col min="64" max="65" width="6.33636363636364" style="55" customWidth="1"/>
  </cols>
  <sheetData>
    <row r="1" ht="17.5" spans="1:65">
      <c r="A1" s="7" t="s">
        <v>647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66"/>
      <c r="BM1" s="70"/>
    </row>
    <row r="2" spans="1:65">
      <c r="A2" s="8" t="s">
        <v>2</v>
      </c>
      <c r="B2" s="8" t="s">
        <v>3</v>
      </c>
      <c r="C2" s="8" t="s">
        <v>4</v>
      </c>
      <c r="D2" s="57" t="s">
        <v>648</v>
      </c>
      <c r="E2" s="57" t="s">
        <v>649</v>
      </c>
      <c r="F2" s="58" t="s">
        <v>650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67"/>
      <c r="BI2" s="57" t="s">
        <v>651</v>
      </c>
      <c r="BJ2" s="57"/>
      <c r="BK2" s="57"/>
      <c r="BL2" s="68" t="s">
        <v>652</v>
      </c>
      <c r="BM2" s="68"/>
    </row>
    <row r="3" spans="1:65">
      <c r="A3" s="8"/>
      <c r="B3" s="8"/>
      <c r="C3" s="8"/>
      <c r="D3" s="57"/>
      <c r="E3" s="57"/>
      <c r="F3" s="60" t="s">
        <v>653</v>
      </c>
      <c r="G3" s="60" t="s">
        <v>654</v>
      </c>
      <c r="H3" s="60" t="s">
        <v>655</v>
      </c>
      <c r="I3" s="60" t="s">
        <v>656</v>
      </c>
      <c r="J3" s="60" t="s">
        <v>657</v>
      </c>
      <c r="K3" s="60" t="s">
        <v>658</v>
      </c>
      <c r="L3" s="60" t="s">
        <v>659</v>
      </c>
      <c r="M3" s="60" t="s">
        <v>660</v>
      </c>
      <c r="N3" s="61" t="s">
        <v>661</v>
      </c>
      <c r="O3" s="62" t="s">
        <v>662</v>
      </c>
      <c r="P3" s="57" t="s">
        <v>663</v>
      </c>
      <c r="Q3" s="60" t="s">
        <v>664</v>
      </c>
      <c r="R3" s="60" t="s">
        <v>665</v>
      </c>
      <c r="S3" s="60" t="s">
        <v>666</v>
      </c>
      <c r="T3" s="60" t="s">
        <v>667</v>
      </c>
      <c r="U3" s="60" t="s">
        <v>668</v>
      </c>
      <c r="V3" s="60" t="s">
        <v>669</v>
      </c>
      <c r="W3" s="60" t="s">
        <v>670</v>
      </c>
      <c r="X3" s="60" t="s">
        <v>671</v>
      </c>
      <c r="Y3" s="60" t="s">
        <v>672</v>
      </c>
      <c r="Z3" s="60" t="s">
        <v>673</v>
      </c>
      <c r="AA3" s="60" t="s">
        <v>674</v>
      </c>
      <c r="AB3" s="60" t="s">
        <v>675</v>
      </c>
      <c r="AC3" s="60" t="s">
        <v>676</v>
      </c>
      <c r="AD3" s="60" t="s">
        <v>677</v>
      </c>
      <c r="AE3" s="60" t="s">
        <v>678</v>
      </c>
      <c r="AF3" s="60" t="s">
        <v>679</v>
      </c>
      <c r="AG3" s="60" t="s">
        <v>680</v>
      </c>
      <c r="AH3" s="60" t="s">
        <v>681</v>
      </c>
      <c r="AI3" s="60" t="s">
        <v>682</v>
      </c>
      <c r="AJ3" s="60" t="s">
        <v>683</v>
      </c>
      <c r="AK3" s="60" t="s">
        <v>684</v>
      </c>
      <c r="AL3" s="60" t="s">
        <v>685</v>
      </c>
      <c r="AM3" s="60" t="s">
        <v>686</v>
      </c>
      <c r="AN3" s="60" t="s">
        <v>687</v>
      </c>
      <c r="AO3" s="60" t="s">
        <v>688</v>
      </c>
      <c r="AP3" s="60" t="s">
        <v>689</v>
      </c>
      <c r="AQ3" s="60" t="s">
        <v>690</v>
      </c>
      <c r="AR3" s="60" t="s">
        <v>691</v>
      </c>
      <c r="AS3" s="60" t="s">
        <v>692</v>
      </c>
      <c r="AT3" s="60" t="s">
        <v>693</v>
      </c>
      <c r="AU3" s="60" t="s">
        <v>694</v>
      </c>
      <c r="AV3" s="60" t="s">
        <v>695</v>
      </c>
      <c r="AW3" s="60" t="s">
        <v>696</v>
      </c>
      <c r="AX3" s="60" t="s">
        <v>697</v>
      </c>
      <c r="AY3" s="60" t="s">
        <v>698</v>
      </c>
      <c r="AZ3" s="60" t="s">
        <v>699</v>
      </c>
      <c r="BA3" s="60" t="s">
        <v>700</v>
      </c>
      <c r="BB3" s="60" t="s">
        <v>701</v>
      </c>
      <c r="BC3" s="60" t="s">
        <v>702</v>
      </c>
      <c r="BD3" s="60" t="s">
        <v>703</v>
      </c>
      <c r="BE3" s="60" t="s">
        <v>704</v>
      </c>
      <c r="BF3" s="60" t="s">
        <v>705</v>
      </c>
      <c r="BG3" s="60" t="s">
        <v>706</v>
      </c>
      <c r="BH3" s="60" t="s">
        <v>707</v>
      </c>
      <c r="BI3" s="60" t="s">
        <v>708</v>
      </c>
      <c r="BJ3" s="60" t="s">
        <v>709</v>
      </c>
      <c r="BK3" s="57" t="s">
        <v>710</v>
      </c>
      <c r="BL3" s="69" t="s">
        <v>711</v>
      </c>
      <c r="BM3" s="69" t="s">
        <v>670</v>
      </c>
    </row>
    <row r="4" spans="1:65">
      <c r="A4" s="2" t="s">
        <v>13</v>
      </c>
      <c r="B4" s="12">
        <v>160201101</v>
      </c>
      <c r="C4" s="13" t="s">
        <v>14</v>
      </c>
      <c r="D4" s="13">
        <f t="shared" ref="D4:D67" si="0">SUM(F4:BH4)</f>
        <v>0</v>
      </c>
      <c r="E4" s="13">
        <f t="shared" ref="E4:E36" si="1">SUM(BI4:BJ4)</f>
        <v>0</v>
      </c>
      <c r="F4" s="57"/>
      <c r="G4" s="57"/>
      <c r="H4" s="57"/>
      <c r="I4" s="57"/>
      <c r="J4" s="57"/>
      <c r="K4" s="57"/>
      <c r="L4" s="57"/>
      <c r="M4" s="57"/>
      <c r="N4" s="57"/>
      <c r="O4" s="62"/>
      <c r="P4" s="57"/>
      <c r="Q4" s="60"/>
      <c r="R4" s="60"/>
      <c r="S4" s="60"/>
      <c r="T4" s="60"/>
      <c r="U4" s="60"/>
      <c r="V4" s="60"/>
      <c r="W4" s="60"/>
      <c r="X4" s="60"/>
      <c r="Y4" s="60"/>
      <c r="Z4" s="60"/>
      <c r="AA4" s="64"/>
      <c r="AB4" s="64"/>
      <c r="AC4" s="64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57"/>
      <c r="AU4" s="57"/>
      <c r="AV4" s="65"/>
      <c r="AW4" s="65"/>
      <c r="AX4" s="65"/>
      <c r="AY4" s="60"/>
      <c r="AZ4" s="60"/>
      <c r="BA4" s="60"/>
      <c r="BB4" s="60"/>
      <c r="BC4" s="57"/>
      <c r="BD4" s="60"/>
      <c r="BE4" s="60"/>
      <c r="BF4" s="60"/>
      <c r="BG4" s="60"/>
      <c r="BH4" s="60"/>
      <c r="BI4" s="60"/>
      <c r="BJ4" s="60"/>
      <c r="BK4" s="61"/>
      <c r="BL4" s="69"/>
      <c r="BM4" s="69"/>
    </row>
    <row r="5" spans="1:65">
      <c r="A5" s="2" t="s">
        <v>13</v>
      </c>
      <c r="B5" s="12">
        <v>160201102</v>
      </c>
      <c r="C5" s="13" t="s">
        <v>15</v>
      </c>
      <c r="D5" s="13">
        <f t="shared" si="0"/>
        <v>1.1</v>
      </c>
      <c r="E5" s="13">
        <f t="shared" si="1"/>
        <v>0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>
        <v>0.5</v>
      </c>
      <c r="Q5" s="60"/>
      <c r="R5" s="60"/>
      <c r="S5" s="60"/>
      <c r="T5" s="60"/>
      <c r="U5" s="60"/>
      <c r="V5" s="60"/>
      <c r="W5" s="60"/>
      <c r="X5" s="60"/>
      <c r="Y5" s="60">
        <v>0.1</v>
      </c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>
        <v>0.5</v>
      </c>
      <c r="AN5" s="60"/>
      <c r="AO5" s="60"/>
      <c r="AP5" s="60"/>
      <c r="AQ5" s="60"/>
      <c r="AR5" s="60"/>
      <c r="AS5" s="60"/>
      <c r="AT5" s="57"/>
      <c r="AU5" s="57"/>
      <c r="AV5" s="65"/>
      <c r="AW5" s="65"/>
      <c r="AX5" s="65"/>
      <c r="AY5" s="60"/>
      <c r="AZ5" s="60"/>
      <c r="BA5" s="60"/>
      <c r="BB5" s="60"/>
      <c r="BC5" s="57"/>
      <c r="BD5" s="60"/>
      <c r="BE5" s="60"/>
      <c r="BF5" s="60"/>
      <c r="BG5" s="60"/>
      <c r="BH5" s="60"/>
      <c r="BI5" s="60"/>
      <c r="BJ5" s="60"/>
      <c r="BK5" s="61"/>
      <c r="BL5" s="69"/>
      <c r="BM5" s="69"/>
    </row>
    <row r="6" spans="1:65">
      <c r="A6" s="2" t="s">
        <v>13</v>
      </c>
      <c r="B6" s="12">
        <v>160201103</v>
      </c>
      <c r="C6" s="13" t="s">
        <v>16</v>
      </c>
      <c r="D6" s="13">
        <f t="shared" si="0"/>
        <v>0</v>
      </c>
      <c r="E6" s="13">
        <f t="shared" si="1"/>
        <v>0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57"/>
      <c r="AU6" s="57"/>
      <c r="AV6" s="65"/>
      <c r="AW6" s="65"/>
      <c r="AX6" s="65"/>
      <c r="AY6" s="60"/>
      <c r="AZ6" s="60"/>
      <c r="BA6" s="60"/>
      <c r="BB6" s="60"/>
      <c r="BC6" s="57"/>
      <c r="BD6" s="60"/>
      <c r="BE6" s="60"/>
      <c r="BF6" s="60"/>
      <c r="BG6" s="60"/>
      <c r="BH6" s="60"/>
      <c r="BI6" s="60"/>
      <c r="BJ6" s="60"/>
      <c r="BK6" s="61"/>
      <c r="BL6" s="69"/>
      <c r="BM6" s="69"/>
    </row>
    <row r="7" spans="1:65">
      <c r="A7" s="2" t="s">
        <v>13</v>
      </c>
      <c r="B7" s="12">
        <v>160201104</v>
      </c>
      <c r="C7" s="13" t="s">
        <v>17</v>
      </c>
      <c r="D7" s="13">
        <f t="shared" si="0"/>
        <v>0.5</v>
      </c>
      <c r="E7" s="13">
        <f t="shared" si="1"/>
        <v>0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57"/>
      <c r="AU7" s="57"/>
      <c r="AV7" s="65"/>
      <c r="AW7" s="65"/>
      <c r="AX7" s="65"/>
      <c r="AY7" s="60"/>
      <c r="AZ7" s="60"/>
      <c r="BA7" s="60"/>
      <c r="BB7" s="60"/>
      <c r="BC7" s="57"/>
      <c r="BD7" s="60"/>
      <c r="BE7" s="60"/>
      <c r="BF7" s="60"/>
      <c r="BG7" s="60"/>
      <c r="BH7" s="60">
        <v>0.5</v>
      </c>
      <c r="BI7" s="60"/>
      <c r="BJ7" s="60"/>
      <c r="BK7" s="61"/>
      <c r="BL7" s="69"/>
      <c r="BM7" s="69"/>
    </row>
    <row r="8" spans="1:65">
      <c r="A8" s="2" t="s">
        <v>13</v>
      </c>
      <c r="B8" s="12">
        <v>160201105</v>
      </c>
      <c r="C8" s="13" t="s">
        <v>18</v>
      </c>
      <c r="D8" s="13">
        <f t="shared" si="0"/>
        <v>1.5</v>
      </c>
      <c r="E8" s="13">
        <f t="shared" si="1"/>
        <v>0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>
        <v>1</v>
      </c>
      <c r="AP8" s="60"/>
      <c r="AQ8" s="60"/>
      <c r="AR8" s="60"/>
      <c r="AS8" s="60"/>
      <c r="AT8" s="57"/>
      <c r="AU8" s="57"/>
      <c r="AV8" s="65"/>
      <c r="AW8" s="65"/>
      <c r="AX8" s="65"/>
      <c r="AY8" s="60"/>
      <c r="AZ8" s="60"/>
      <c r="BA8" s="60"/>
      <c r="BB8" s="60"/>
      <c r="BC8" s="57"/>
      <c r="BD8" s="60">
        <v>0.5</v>
      </c>
      <c r="BE8" s="60"/>
      <c r="BF8" s="60"/>
      <c r="BG8" s="60"/>
      <c r="BH8" s="60"/>
      <c r="BI8" s="60"/>
      <c r="BJ8" s="60"/>
      <c r="BK8" s="61"/>
      <c r="BL8" s="69"/>
      <c r="BM8" s="69"/>
    </row>
    <row r="9" spans="1:65">
      <c r="A9" s="2" t="s">
        <v>13</v>
      </c>
      <c r="B9" s="12">
        <v>160201106</v>
      </c>
      <c r="C9" s="13" t="s">
        <v>19</v>
      </c>
      <c r="D9" s="13">
        <f t="shared" si="0"/>
        <v>0.1</v>
      </c>
      <c r="E9" s="13">
        <f t="shared" si="1"/>
        <v>0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60"/>
      <c r="R9" s="60"/>
      <c r="S9" s="60"/>
      <c r="T9" s="60"/>
      <c r="U9" s="60"/>
      <c r="V9" s="60"/>
      <c r="W9" s="60"/>
      <c r="X9" s="60"/>
      <c r="Y9" s="60">
        <v>0.1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57"/>
      <c r="AU9" s="57"/>
      <c r="AV9" s="65"/>
      <c r="AW9" s="65"/>
      <c r="AX9" s="65"/>
      <c r="AY9" s="60"/>
      <c r="AZ9" s="60"/>
      <c r="BA9" s="60"/>
      <c r="BB9" s="60"/>
      <c r="BC9" s="57"/>
      <c r="BD9" s="60"/>
      <c r="BE9" s="60"/>
      <c r="BF9" s="60"/>
      <c r="BG9" s="60"/>
      <c r="BH9" s="60"/>
      <c r="BI9" s="60"/>
      <c r="BJ9" s="60"/>
      <c r="BK9" s="61"/>
      <c r="BL9" s="69"/>
      <c r="BM9" s="69"/>
    </row>
    <row r="10" spans="1:65">
      <c r="A10" s="2" t="s">
        <v>13</v>
      </c>
      <c r="B10" s="12">
        <v>160201107</v>
      </c>
      <c r="C10" s="13" t="s">
        <v>20</v>
      </c>
      <c r="D10" s="13">
        <f t="shared" si="0"/>
        <v>5.1</v>
      </c>
      <c r="E10" s="13">
        <f t="shared" si="1"/>
        <v>0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60"/>
      <c r="R10" s="60"/>
      <c r="S10" s="60"/>
      <c r="T10" s="60"/>
      <c r="U10" s="60"/>
      <c r="V10" s="60"/>
      <c r="W10" s="60"/>
      <c r="X10" s="60"/>
      <c r="Y10" s="60">
        <v>0.1</v>
      </c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>
        <v>0.5</v>
      </c>
      <c r="AP10" s="60"/>
      <c r="AQ10" s="60"/>
      <c r="AR10" s="60"/>
      <c r="AS10" s="60"/>
      <c r="AT10" s="57"/>
      <c r="AU10" s="57">
        <v>1</v>
      </c>
      <c r="AV10" s="65"/>
      <c r="AW10" s="65"/>
      <c r="AX10" s="65"/>
      <c r="AY10" s="60"/>
      <c r="AZ10" s="60"/>
      <c r="BA10" s="60"/>
      <c r="BB10" s="60"/>
      <c r="BC10" s="57">
        <v>1</v>
      </c>
      <c r="BD10" s="60">
        <v>1</v>
      </c>
      <c r="BE10" s="60">
        <v>1</v>
      </c>
      <c r="BF10" s="60"/>
      <c r="BG10" s="60">
        <v>0.5</v>
      </c>
      <c r="BH10" s="60"/>
      <c r="BI10" s="60"/>
      <c r="BJ10" s="60"/>
      <c r="BK10" s="61"/>
      <c r="BL10" s="69">
        <v>1.5</v>
      </c>
      <c r="BM10" s="69"/>
    </row>
    <row r="11" spans="1:65">
      <c r="A11" s="2" t="s">
        <v>13</v>
      </c>
      <c r="B11" s="12">
        <v>160201108</v>
      </c>
      <c r="C11" s="13" t="s">
        <v>21</v>
      </c>
      <c r="D11" s="13">
        <f t="shared" si="0"/>
        <v>0</v>
      </c>
      <c r="E11" s="13">
        <f t="shared" si="1"/>
        <v>0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57"/>
      <c r="AU11" s="57"/>
      <c r="AV11" s="65"/>
      <c r="AW11" s="65"/>
      <c r="AX11" s="65"/>
      <c r="AY11" s="60"/>
      <c r="AZ11" s="60"/>
      <c r="BA11" s="60"/>
      <c r="BB11" s="60"/>
      <c r="BC11" s="57"/>
      <c r="BD11" s="60"/>
      <c r="BE11" s="60"/>
      <c r="BF11" s="60"/>
      <c r="BG11" s="60"/>
      <c r="BH11" s="60"/>
      <c r="BI11" s="60"/>
      <c r="BJ11" s="60"/>
      <c r="BK11" s="61"/>
      <c r="BL11" s="69"/>
      <c r="BM11" s="69"/>
    </row>
    <row r="12" spans="1:65">
      <c r="A12" s="2" t="s">
        <v>13</v>
      </c>
      <c r="B12" s="12">
        <v>160201109</v>
      </c>
      <c r="C12" s="13" t="s">
        <v>22</v>
      </c>
      <c r="D12" s="13">
        <f t="shared" si="0"/>
        <v>4.35</v>
      </c>
      <c r="E12" s="13">
        <f t="shared" si="1"/>
        <v>0</v>
      </c>
      <c r="F12" s="57"/>
      <c r="G12" s="57"/>
      <c r="H12" s="57">
        <v>0.8</v>
      </c>
      <c r="I12" s="57">
        <v>1</v>
      </c>
      <c r="J12" s="57">
        <v>0.7</v>
      </c>
      <c r="K12" s="57">
        <v>0.6</v>
      </c>
      <c r="L12" s="57"/>
      <c r="M12" s="57"/>
      <c r="N12" s="57"/>
      <c r="O12" s="57"/>
      <c r="P12" s="57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57"/>
      <c r="AU12" s="57"/>
      <c r="AV12" s="65"/>
      <c r="AW12" s="65">
        <v>0.25</v>
      </c>
      <c r="AX12" s="65"/>
      <c r="AY12" s="60"/>
      <c r="AZ12" s="60"/>
      <c r="BA12" s="60"/>
      <c r="BB12" s="60"/>
      <c r="BC12" s="57"/>
      <c r="BD12" s="60"/>
      <c r="BE12" s="60">
        <v>0.5</v>
      </c>
      <c r="BF12" s="60"/>
      <c r="BG12" s="60">
        <v>0.5</v>
      </c>
      <c r="BH12" s="60"/>
      <c r="BI12" s="60"/>
      <c r="BJ12" s="60"/>
      <c r="BK12" s="61"/>
      <c r="BL12" s="69">
        <v>2</v>
      </c>
      <c r="BM12" s="69"/>
    </row>
    <row r="13" spans="1:65">
      <c r="A13" s="2" t="s">
        <v>13</v>
      </c>
      <c r="B13" s="12">
        <v>160201110</v>
      </c>
      <c r="C13" s="13" t="s">
        <v>23</v>
      </c>
      <c r="D13" s="13">
        <f t="shared" si="0"/>
        <v>1.25</v>
      </c>
      <c r="E13" s="13">
        <f t="shared" si="1"/>
        <v>0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>
        <v>0.5</v>
      </c>
      <c r="AP13" s="60"/>
      <c r="AQ13" s="60"/>
      <c r="AR13" s="60"/>
      <c r="AS13" s="60"/>
      <c r="AT13" s="57"/>
      <c r="AU13" s="57"/>
      <c r="AV13" s="65"/>
      <c r="AW13" s="65"/>
      <c r="AX13" s="65"/>
      <c r="AY13" s="60"/>
      <c r="AZ13" s="60"/>
      <c r="BA13" s="60"/>
      <c r="BB13" s="60"/>
      <c r="BC13" s="57"/>
      <c r="BD13" s="60">
        <v>0.75</v>
      </c>
      <c r="BE13" s="60"/>
      <c r="BF13" s="60"/>
      <c r="BG13" s="60"/>
      <c r="BH13" s="60"/>
      <c r="BI13" s="60"/>
      <c r="BJ13" s="60"/>
      <c r="BK13" s="61"/>
      <c r="BL13" s="69"/>
      <c r="BM13" s="69"/>
    </row>
    <row r="14" spans="1:65">
      <c r="A14" s="2" t="s">
        <v>13</v>
      </c>
      <c r="B14" s="12">
        <v>160201111</v>
      </c>
      <c r="C14" s="13" t="s">
        <v>24</v>
      </c>
      <c r="D14" s="13">
        <f t="shared" si="0"/>
        <v>5.45</v>
      </c>
      <c r="E14" s="13">
        <f t="shared" si="1"/>
        <v>0</v>
      </c>
      <c r="F14" s="57"/>
      <c r="G14" s="57"/>
      <c r="H14" s="57">
        <v>0.8</v>
      </c>
      <c r="I14" s="57">
        <v>1</v>
      </c>
      <c r="J14" s="57">
        <v>0.7</v>
      </c>
      <c r="K14" s="57">
        <v>0.6</v>
      </c>
      <c r="L14" s="57"/>
      <c r="M14" s="57"/>
      <c r="N14" s="57"/>
      <c r="O14" s="57"/>
      <c r="P14" s="57"/>
      <c r="Q14" s="60"/>
      <c r="R14" s="60"/>
      <c r="S14" s="60"/>
      <c r="T14" s="60">
        <v>0.25</v>
      </c>
      <c r="U14" s="60"/>
      <c r="V14" s="60"/>
      <c r="W14" s="60"/>
      <c r="X14" s="60">
        <v>0.5</v>
      </c>
      <c r="Y14" s="60">
        <v>0.1</v>
      </c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>
        <v>0.5</v>
      </c>
      <c r="AO14" s="60"/>
      <c r="AP14" s="60"/>
      <c r="AQ14" s="60"/>
      <c r="AR14" s="60"/>
      <c r="AS14" s="60"/>
      <c r="AT14" s="57"/>
      <c r="AU14" s="57"/>
      <c r="AV14" s="65"/>
      <c r="AW14" s="65"/>
      <c r="AX14" s="65"/>
      <c r="AY14" s="60"/>
      <c r="AZ14" s="60"/>
      <c r="BA14" s="60"/>
      <c r="BB14" s="60"/>
      <c r="BC14" s="57"/>
      <c r="BD14" s="60"/>
      <c r="BE14" s="60"/>
      <c r="BF14" s="60"/>
      <c r="BG14" s="60">
        <v>1</v>
      </c>
      <c r="BH14" s="60"/>
      <c r="BI14" s="60"/>
      <c r="BJ14" s="60"/>
      <c r="BK14" s="61"/>
      <c r="BL14" s="69"/>
      <c r="BM14" s="69"/>
    </row>
    <row r="15" spans="1:65">
      <c r="A15" s="2" t="s">
        <v>13</v>
      </c>
      <c r="B15" s="12">
        <v>160201112</v>
      </c>
      <c r="C15" s="13" t="s">
        <v>25</v>
      </c>
      <c r="D15" s="13">
        <f t="shared" si="0"/>
        <v>2.6</v>
      </c>
      <c r="E15" s="13">
        <f t="shared" si="1"/>
        <v>0</v>
      </c>
      <c r="F15" s="57"/>
      <c r="G15" s="57">
        <v>0.6</v>
      </c>
      <c r="H15" s="57"/>
      <c r="I15" s="57"/>
      <c r="J15" s="57">
        <v>0.3</v>
      </c>
      <c r="K15" s="57">
        <v>0.2</v>
      </c>
      <c r="L15" s="57"/>
      <c r="M15" s="57"/>
      <c r="N15" s="57"/>
      <c r="O15" s="57"/>
      <c r="P15" s="57"/>
      <c r="Q15" s="60"/>
      <c r="R15" s="63" t="s">
        <v>712</v>
      </c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>
        <v>0.5</v>
      </c>
      <c r="AN15" s="60">
        <v>0.5</v>
      </c>
      <c r="AO15" s="60"/>
      <c r="AP15" s="60"/>
      <c r="AQ15" s="60"/>
      <c r="AR15" s="60"/>
      <c r="AS15" s="60"/>
      <c r="AT15" s="57"/>
      <c r="AU15" s="57"/>
      <c r="AV15" s="65"/>
      <c r="AW15" s="65"/>
      <c r="AX15" s="65"/>
      <c r="AY15" s="60"/>
      <c r="AZ15" s="60"/>
      <c r="BA15" s="60"/>
      <c r="BB15" s="60"/>
      <c r="BC15" s="57"/>
      <c r="BD15" s="60"/>
      <c r="BE15" s="60"/>
      <c r="BF15" s="60"/>
      <c r="BG15" s="60"/>
      <c r="BH15" s="60">
        <v>0.5</v>
      </c>
      <c r="BI15" s="60"/>
      <c r="BJ15" s="60"/>
      <c r="BK15" s="61"/>
      <c r="BL15" s="69"/>
      <c r="BM15" s="69"/>
    </row>
    <row r="16" spans="1:65">
      <c r="A16" s="2" t="s">
        <v>13</v>
      </c>
      <c r="B16" s="12">
        <v>160201113</v>
      </c>
      <c r="C16" s="13" t="s">
        <v>26</v>
      </c>
      <c r="D16" s="13">
        <f t="shared" si="0"/>
        <v>7.55</v>
      </c>
      <c r="E16" s="13">
        <f t="shared" si="1"/>
        <v>0</v>
      </c>
      <c r="F16" s="57"/>
      <c r="G16" s="57">
        <v>0.3</v>
      </c>
      <c r="H16" s="57">
        <v>0.8</v>
      </c>
      <c r="I16" s="57">
        <v>1</v>
      </c>
      <c r="J16" s="57">
        <v>0.9</v>
      </c>
      <c r="K16" s="57">
        <v>0.6</v>
      </c>
      <c r="L16" s="57"/>
      <c r="M16" s="57"/>
      <c r="N16" s="57"/>
      <c r="O16" s="57"/>
      <c r="P16" s="57"/>
      <c r="Q16" s="60"/>
      <c r="R16" s="60">
        <v>0.25</v>
      </c>
      <c r="S16" s="60"/>
      <c r="T16" s="60"/>
      <c r="U16" s="60"/>
      <c r="V16" s="60"/>
      <c r="W16" s="60"/>
      <c r="X16" s="60"/>
      <c r="Y16" s="60">
        <v>0.1</v>
      </c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>
        <v>0.5</v>
      </c>
      <c r="AN16" s="60">
        <v>0.5</v>
      </c>
      <c r="AO16" s="60"/>
      <c r="AP16" s="60"/>
      <c r="AQ16" s="60"/>
      <c r="AR16" s="60"/>
      <c r="AS16" s="60"/>
      <c r="AT16" s="57">
        <v>0.1</v>
      </c>
      <c r="AU16" s="57"/>
      <c r="AV16" s="65"/>
      <c r="AW16" s="65">
        <v>0.25</v>
      </c>
      <c r="AX16" s="65"/>
      <c r="AY16" s="60"/>
      <c r="AZ16" s="60"/>
      <c r="BA16" s="60"/>
      <c r="BB16" s="60"/>
      <c r="BC16" s="57"/>
      <c r="BD16" s="60">
        <v>0.5</v>
      </c>
      <c r="BE16" s="60">
        <v>0.25</v>
      </c>
      <c r="BF16" s="60"/>
      <c r="BG16" s="60">
        <v>1</v>
      </c>
      <c r="BH16" s="60">
        <v>0.5</v>
      </c>
      <c r="BI16" s="60"/>
      <c r="BJ16" s="60"/>
      <c r="BK16" s="61"/>
      <c r="BL16" s="69"/>
      <c r="BM16" s="69"/>
    </row>
    <row r="17" spans="1:65">
      <c r="A17" s="2" t="s">
        <v>13</v>
      </c>
      <c r="B17" s="12">
        <v>160201114</v>
      </c>
      <c r="C17" s="13" t="s">
        <v>27</v>
      </c>
      <c r="D17" s="13">
        <f t="shared" si="0"/>
        <v>1.1</v>
      </c>
      <c r="E17" s="13">
        <f t="shared" si="1"/>
        <v>0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60"/>
      <c r="R17" s="60"/>
      <c r="S17" s="60"/>
      <c r="T17" s="60"/>
      <c r="U17" s="60"/>
      <c r="V17" s="60"/>
      <c r="W17" s="60"/>
      <c r="X17" s="60"/>
      <c r="Y17" s="60">
        <v>0.1</v>
      </c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57"/>
      <c r="AU17" s="57"/>
      <c r="AV17" s="65"/>
      <c r="AW17" s="65"/>
      <c r="AX17" s="65"/>
      <c r="AY17" s="60"/>
      <c r="AZ17" s="60"/>
      <c r="BA17" s="60"/>
      <c r="BB17" s="60"/>
      <c r="BC17" s="57"/>
      <c r="BD17" s="60">
        <v>0.25</v>
      </c>
      <c r="BE17" s="60">
        <v>0.75</v>
      </c>
      <c r="BF17" s="60"/>
      <c r="BG17" s="60"/>
      <c r="BH17" s="60"/>
      <c r="BI17" s="60"/>
      <c r="BJ17" s="60"/>
      <c r="BK17" s="61"/>
      <c r="BL17" s="69"/>
      <c r="BM17" s="69"/>
    </row>
    <row r="18" spans="1:65">
      <c r="A18" s="2" t="s">
        <v>13</v>
      </c>
      <c r="B18" s="12">
        <v>160201115</v>
      </c>
      <c r="C18" s="13" t="s">
        <v>28</v>
      </c>
      <c r="D18" s="13">
        <f t="shared" si="0"/>
        <v>2.95</v>
      </c>
      <c r="E18" s="13">
        <f t="shared" si="1"/>
        <v>0</v>
      </c>
      <c r="F18" s="57"/>
      <c r="G18" s="57"/>
      <c r="H18" s="57">
        <v>0.8</v>
      </c>
      <c r="I18" s="57"/>
      <c r="J18" s="57">
        <v>0.7</v>
      </c>
      <c r="K18" s="57">
        <v>0.6</v>
      </c>
      <c r="L18" s="57"/>
      <c r="M18" s="57"/>
      <c r="N18" s="57"/>
      <c r="O18" s="57"/>
      <c r="P18" s="57"/>
      <c r="Q18" s="60"/>
      <c r="R18" s="60"/>
      <c r="S18" s="60"/>
      <c r="T18" s="60"/>
      <c r="U18" s="60"/>
      <c r="V18" s="60"/>
      <c r="W18" s="60"/>
      <c r="X18" s="60"/>
      <c r="Y18" s="60">
        <v>0.1</v>
      </c>
      <c r="Z18" s="60"/>
      <c r="AA18" s="60"/>
      <c r="AB18" s="60"/>
      <c r="AC18" s="60"/>
      <c r="AD18" s="60">
        <v>0.25</v>
      </c>
      <c r="AE18" s="60"/>
      <c r="AF18" s="60"/>
      <c r="AG18" s="60"/>
      <c r="AH18" s="60"/>
      <c r="AI18" s="60"/>
      <c r="AJ18" s="60"/>
      <c r="AK18" s="60"/>
      <c r="AL18" s="60"/>
      <c r="AM18" s="60">
        <v>0.5</v>
      </c>
      <c r="AN18" s="60"/>
      <c r="AO18" s="60"/>
      <c r="AP18" s="60"/>
      <c r="AQ18" s="60"/>
      <c r="AR18" s="60"/>
      <c r="AS18" s="60"/>
      <c r="AT18" s="57"/>
      <c r="AU18" s="57"/>
      <c r="AV18" s="65"/>
      <c r="AW18" s="65"/>
      <c r="AX18" s="65"/>
      <c r="AY18" s="60"/>
      <c r="AZ18" s="60"/>
      <c r="BA18" s="60"/>
      <c r="BB18" s="60"/>
      <c r="BC18" s="57"/>
      <c r="BD18" s="60"/>
      <c r="BE18" s="60"/>
      <c r="BF18" s="60"/>
      <c r="BG18" s="60"/>
      <c r="BH18" s="60"/>
      <c r="BI18" s="60"/>
      <c r="BJ18" s="60"/>
      <c r="BK18" s="61"/>
      <c r="BL18" s="69"/>
      <c r="BM18" s="69"/>
    </row>
    <row r="19" spans="1:65">
      <c r="A19" s="2" t="s">
        <v>13</v>
      </c>
      <c r="B19" s="12">
        <v>160201116</v>
      </c>
      <c r="C19" s="13" t="s">
        <v>29</v>
      </c>
      <c r="D19" s="13">
        <f t="shared" si="0"/>
        <v>4.45</v>
      </c>
      <c r="E19" s="13">
        <f t="shared" si="1"/>
        <v>0</v>
      </c>
      <c r="F19" s="57"/>
      <c r="G19" s="57">
        <v>0.6</v>
      </c>
      <c r="H19" s="57">
        <v>0.8</v>
      </c>
      <c r="I19" s="57">
        <v>1</v>
      </c>
      <c r="J19" s="57">
        <v>0.3</v>
      </c>
      <c r="K19" s="57"/>
      <c r="L19" s="57"/>
      <c r="M19" s="57"/>
      <c r="N19" s="57"/>
      <c r="O19" s="57"/>
      <c r="P19" s="57"/>
      <c r="Q19" s="60"/>
      <c r="R19" s="60">
        <v>0.25</v>
      </c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>
        <v>0.5</v>
      </c>
      <c r="AN19" s="60">
        <v>0.5</v>
      </c>
      <c r="AO19" s="60"/>
      <c r="AP19" s="60"/>
      <c r="AQ19" s="60"/>
      <c r="AR19" s="60"/>
      <c r="AS19" s="60"/>
      <c r="AT19" s="57"/>
      <c r="AU19" s="57"/>
      <c r="AV19" s="65"/>
      <c r="AW19" s="65"/>
      <c r="AX19" s="65"/>
      <c r="AY19" s="60"/>
      <c r="AZ19" s="60"/>
      <c r="BA19" s="60"/>
      <c r="BB19" s="60"/>
      <c r="BC19" s="57"/>
      <c r="BD19" s="60"/>
      <c r="BE19" s="60"/>
      <c r="BF19" s="60"/>
      <c r="BG19" s="60"/>
      <c r="BH19" s="60">
        <v>0.5</v>
      </c>
      <c r="BI19" s="60"/>
      <c r="BJ19" s="60"/>
      <c r="BK19" s="61"/>
      <c r="BL19" s="69"/>
      <c r="BM19" s="69"/>
    </row>
    <row r="20" spans="1:65">
      <c r="A20" s="2" t="s">
        <v>13</v>
      </c>
      <c r="B20" s="12">
        <v>160201117</v>
      </c>
      <c r="C20" s="13" t="s">
        <v>30</v>
      </c>
      <c r="D20" s="13">
        <f t="shared" si="0"/>
        <v>6.15</v>
      </c>
      <c r="E20" s="13">
        <f t="shared" si="1"/>
        <v>0</v>
      </c>
      <c r="F20" s="57"/>
      <c r="G20" s="57"/>
      <c r="H20" s="57">
        <v>1</v>
      </c>
      <c r="I20" s="57">
        <v>1</v>
      </c>
      <c r="J20" s="57">
        <v>0.7</v>
      </c>
      <c r="K20" s="57">
        <v>0.6</v>
      </c>
      <c r="L20" s="57"/>
      <c r="M20" s="57"/>
      <c r="N20" s="57"/>
      <c r="O20" s="57"/>
      <c r="P20" s="57"/>
      <c r="Q20" s="60"/>
      <c r="R20" s="60">
        <v>0.25</v>
      </c>
      <c r="S20" s="60"/>
      <c r="T20" s="60"/>
      <c r="U20" s="60"/>
      <c r="V20" s="60"/>
      <c r="W20" s="60"/>
      <c r="X20" s="60">
        <v>0.25</v>
      </c>
      <c r="Y20" s="60">
        <v>0.1</v>
      </c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>
        <v>0.5</v>
      </c>
      <c r="AO20" s="60"/>
      <c r="AP20" s="60"/>
      <c r="AQ20" s="60"/>
      <c r="AR20" s="60"/>
      <c r="AS20" s="60"/>
      <c r="AT20" s="57"/>
      <c r="AU20" s="57"/>
      <c r="AV20" s="65"/>
      <c r="AW20" s="65"/>
      <c r="AX20" s="65"/>
      <c r="AY20" s="60"/>
      <c r="AZ20" s="60"/>
      <c r="BA20" s="60"/>
      <c r="BB20" s="60"/>
      <c r="BC20" s="57"/>
      <c r="BD20" s="60"/>
      <c r="BE20" s="60">
        <v>0.25</v>
      </c>
      <c r="BF20" s="60"/>
      <c r="BG20" s="60">
        <v>1</v>
      </c>
      <c r="BH20" s="60">
        <v>0.5</v>
      </c>
      <c r="BI20" s="60"/>
      <c r="BJ20" s="60"/>
      <c r="BK20" s="61"/>
      <c r="BL20" s="69"/>
      <c r="BM20" s="69"/>
    </row>
    <row r="21" spans="1:65">
      <c r="A21" s="2" t="s">
        <v>13</v>
      </c>
      <c r="B21" s="12">
        <v>160201118</v>
      </c>
      <c r="C21" s="13" t="s">
        <v>31</v>
      </c>
      <c r="D21" s="13">
        <f t="shared" si="0"/>
        <v>0.1</v>
      </c>
      <c r="E21" s="13">
        <f t="shared" si="1"/>
        <v>0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60"/>
      <c r="R21" s="60"/>
      <c r="S21" s="60"/>
      <c r="T21" s="60"/>
      <c r="U21" s="60"/>
      <c r="V21" s="60"/>
      <c r="W21" s="60"/>
      <c r="X21" s="60"/>
      <c r="Y21" s="60">
        <v>0.1</v>
      </c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57"/>
      <c r="AU21" s="57"/>
      <c r="AV21" s="65"/>
      <c r="AW21" s="65"/>
      <c r="AX21" s="65"/>
      <c r="AY21" s="60"/>
      <c r="AZ21" s="60"/>
      <c r="BA21" s="60"/>
      <c r="BB21" s="60"/>
      <c r="BC21" s="57"/>
      <c r="BD21" s="60"/>
      <c r="BE21" s="60"/>
      <c r="BF21" s="60"/>
      <c r="BG21" s="60"/>
      <c r="BH21" s="60"/>
      <c r="BI21" s="60"/>
      <c r="BJ21" s="60"/>
      <c r="BK21" s="61"/>
      <c r="BL21" s="69"/>
      <c r="BM21" s="69"/>
    </row>
    <row r="22" spans="1:65">
      <c r="A22" s="2" t="s">
        <v>13</v>
      </c>
      <c r="B22" s="12">
        <v>160201119</v>
      </c>
      <c r="C22" s="13" t="s">
        <v>32</v>
      </c>
      <c r="D22" s="13">
        <f t="shared" si="0"/>
        <v>6.2</v>
      </c>
      <c r="E22" s="13">
        <f t="shared" si="1"/>
        <v>0</v>
      </c>
      <c r="F22" s="57"/>
      <c r="G22" s="57">
        <v>0.9</v>
      </c>
      <c r="H22" s="57">
        <v>1</v>
      </c>
      <c r="I22" s="57">
        <v>1</v>
      </c>
      <c r="J22" s="57">
        <v>0.7</v>
      </c>
      <c r="K22" s="57">
        <v>0.6</v>
      </c>
      <c r="L22" s="57"/>
      <c r="M22" s="57"/>
      <c r="N22" s="57"/>
      <c r="O22" s="57"/>
      <c r="P22" s="57"/>
      <c r="Q22" s="60"/>
      <c r="R22" s="60">
        <v>0.25</v>
      </c>
      <c r="S22" s="60"/>
      <c r="T22" s="60"/>
      <c r="U22" s="60"/>
      <c r="V22" s="60"/>
      <c r="W22" s="60"/>
      <c r="X22" s="60">
        <v>0.25</v>
      </c>
      <c r="Y22" s="60"/>
      <c r="Z22" s="60">
        <v>0.5</v>
      </c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>
        <v>0.5</v>
      </c>
      <c r="AN22" s="60">
        <v>0.5</v>
      </c>
      <c r="AO22" s="60"/>
      <c r="AP22" s="60"/>
      <c r="AQ22" s="60"/>
      <c r="AR22" s="60"/>
      <c r="AS22" s="60"/>
      <c r="AT22" s="57"/>
      <c r="AU22" s="57"/>
      <c r="AV22" s="65"/>
      <c r="AW22" s="65"/>
      <c r="AX22" s="65"/>
      <c r="AY22" s="60"/>
      <c r="AZ22" s="60"/>
      <c r="BA22" s="60"/>
      <c r="BB22" s="60"/>
      <c r="BC22" s="57"/>
      <c r="BD22" s="60"/>
      <c r="BE22" s="60"/>
      <c r="BF22" s="60"/>
      <c r="BG22" s="60"/>
      <c r="BH22" s="60"/>
      <c r="BI22" s="60"/>
      <c r="BJ22" s="60"/>
      <c r="BK22" s="61"/>
      <c r="BL22" s="69"/>
      <c r="BM22" s="69"/>
    </row>
    <row r="23" spans="1:65">
      <c r="A23" s="2" t="s">
        <v>13</v>
      </c>
      <c r="B23" s="12">
        <v>160201120</v>
      </c>
      <c r="C23" s="13" t="s">
        <v>33</v>
      </c>
      <c r="D23" s="13">
        <f t="shared" si="0"/>
        <v>6.7</v>
      </c>
      <c r="E23" s="13">
        <f t="shared" si="1"/>
        <v>0</v>
      </c>
      <c r="F23" s="57"/>
      <c r="G23" s="57">
        <v>0.6</v>
      </c>
      <c r="H23" s="57">
        <v>0.8</v>
      </c>
      <c r="I23" s="57">
        <v>1</v>
      </c>
      <c r="J23" s="57">
        <v>0.7</v>
      </c>
      <c r="K23" s="57">
        <v>0.6</v>
      </c>
      <c r="L23" s="57"/>
      <c r="M23" s="57"/>
      <c r="N23" s="57"/>
      <c r="O23" s="57"/>
      <c r="P23" s="57"/>
      <c r="Q23" s="60"/>
      <c r="R23" s="60">
        <v>0.25</v>
      </c>
      <c r="S23" s="60"/>
      <c r="T23" s="60"/>
      <c r="U23" s="60"/>
      <c r="V23" s="60"/>
      <c r="W23" s="60"/>
      <c r="X23" s="60">
        <v>0.25</v>
      </c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>
        <v>0.5</v>
      </c>
      <c r="AN23" s="60">
        <v>0.5</v>
      </c>
      <c r="AO23" s="60">
        <v>0.5</v>
      </c>
      <c r="AP23" s="60"/>
      <c r="AQ23" s="60"/>
      <c r="AR23" s="60"/>
      <c r="AS23" s="60"/>
      <c r="AT23" s="57"/>
      <c r="AU23" s="57"/>
      <c r="AV23" s="65"/>
      <c r="AW23" s="65"/>
      <c r="AX23" s="65"/>
      <c r="AY23" s="60"/>
      <c r="AZ23" s="60"/>
      <c r="BA23" s="60"/>
      <c r="BB23" s="60"/>
      <c r="BC23" s="57"/>
      <c r="BD23" s="60"/>
      <c r="BE23" s="60">
        <v>0.5</v>
      </c>
      <c r="BF23" s="60"/>
      <c r="BG23" s="60"/>
      <c r="BH23" s="60">
        <v>0.5</v>
      </c>
      <c r="BI23" s="60"/>
      <c r="BJ23" s="60"/>
      <c r="BK23" s="61"/>
      <c r="BL23" s="69"/>
      <c r="BM23" s="69"/>
    </row>
    <row r="24" spans="1:65">
      <c r="A24" s="2" t="s">
        <v>13</v>
      </c>
      <c r="B24" s="12">
        <v>160201121</v>
      </c>
      <c r="C24" s="14" t="s">
        <v>34</v>
      </c>
      <c r="D24" s="13">
        <f t="shared" si="0"/>
        <v>1.8</v>
      </c>
      <c r="E24" s="13">
        <f t="shared" si="1"/>
        <v>0</v>
      </c>
      <c r="F24" s="57"/>
      <c r="G24" s="57">
        <v>0.6</v>
      </c>
      <c r="H24" s="57">
        <v>0.6</v>
      </c>
      <c r="I24" s="57"/>
      <c r="J24" s="57"/>
      <c r="K24" s="57"/>
      <c r="L24" s="57"/>
      <c r="M24" s="57"/>
      <c r="N24" s="57"/>
      <c r="O24" s="57"/>
      <c r="P24" s="57"/>
      <c r="Q24" s="60"/>
      <c r="R24" s="60"/>
      <c r="S24" s="60"/>
      <c r="T24" s="60"/>
      <c r="U24" s="60"/>
      <c r="V24" s="60"/>
      <c r="W24" s="60"/>
      <c r="X24" s="60"/>
      <c r="Y24" s="60">
        <v>0.1</v>
      </c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57"/>
      <c r="AU24" s="57"/>
      <c r="AV24" s="65"/>
      <c r="AW24" s="65"/>
      <c r="AX24" s="65"/>
      <c r="AY24" s="60"/>
      <c r="AZ24" s="60"/>
      <c r="BA24" s="60"/>
      <c r="BB24" s="60"/>
      <c r="BC24" s="57"/>
      <c r="BD24" s="60"/>
      <c r="BE24" s="60"/>
      <c r="BF24" s="60">
        <v>0.5</v>
      </c>
      <c r="BG24" s="60"/>
      <c r="BH24" s="60"/>
      <c r="BI24" s="60"/>
      <c r="BJ24" s="60"/>
      <c r="BK24" s="61"/>
      <c r="BL24" s="69"/>
      <c r="BM24" s="69"/>
    </row>
    <row r="25" spans="1:65">
      <c r="A25" s="2" t="s">
        <v>13</v>
      </c>
      <c r="B25" s="12">
        <v>160201122</v>
      </c>
      <c r="C25" s="13" t="s">
        <v>35</v>
      </c>
      <c r="D25" s="13">
        <f t="shared" si="0"/>
        <v>2.6</v>
      </c>
      <c r="E25" s="13">
        <f t="shared" si="1"/>
        <v>0</v>
      </c>
      <c r="F25" s="57"/>
      <c r="G25" s="57"/>
      <c r="H25" s="57">
        <v>1</v>
      </c>
      <c r="I25" s="57"/>
      <c r="J25" s="57"/>
      <c r="K25" s="57">
        <v>0.6</v>
      </c>
      <c r="L25" s="57"/>
      <c r="M25" s="57"/>
      <c r="N25" s="57"/>
      <c r="O25" s="57"/>
      <c r="P25" s="57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>
        <v>0.5</v>
      </c>
      <c r="AN25" s="60">
        <v>0.5</v>
      </c>
      <c r="AO25" s="60"/>
      <c r="AP25" s="60"/>
      <c r="AQ25" s="60"/>
      <c r="AR25" s="60"/>
      <c r="AS25" s="60"/>
      <c r="AT25" s="57"/>
      <c r="AU25" s="57"/>
      <c r="AV25" s="65"/>
      <c r="AW25" s="65"/>
      <c r="AX25" s="65"/>
      <c r="AY25" s="60"/>
      <c r="AZ25" s="60"/>
      <c r="BA25" s="60"/>
      <c r="BB25" s="60"/>
      <c r="BC25" s="57"/>
      <c r="BD25" s="60"/>
      <c r="BE25" s="60"/>
      <c r="BF25" s="60"/>
      <c r="BG25" s="60"/>
      <c r="BH25" s="60"/>
      <c r="BI25" s="60"/>
      <c r="BJ25" s="60"/>
      <c r="BK25" s="61"/>
      <c r="BL25" s="69"/>
      <c r="BM25" s="69"/>
    </row>
    <row r="26" spans="1:65">
      <c r="A26" s="2" t="s">
        <v>13</v>
      </c>
      <c r="B26" s="12">
        <v>160201123</v>
      </c>
      <c r="C26" s="13" t="s">
        <v>36</v>
      </c>
      <c r="D26" s="13">
        <f t="shared" si="0"/>
        <v>0</v>
      </c>
      <c r="E26" s="13">
        <f t="shared" si="1"/>
        <v>0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57"/>
      <c r="AU26" s="57"/>
      <c r="AV26" s="65"/>
      <c r="AW26" s="65"/>
      <c r="AX26" s="65"/>
      <c r="AY26" s="60"/>
      <c r="AZ26" s="60"/>
      <c r="BA26" s="60"/>
      <c r="BB26" s="60"/>
      <c r="BC26" s="57"/>
      <c r="BD26" s="60"/>
      <c r="BE26" s="60"/>
      <c r="BF26" s="60"/>
      <c r="BG26" s="60"/>
      <c r="BH26" s="60"/>
      <c r="BI26" s="60"/>
      <c r="BJ26" s="60"/>
      <c r="BK26" s="61"/>
      <c r="BL26" s="69"/>
      <c r="BM26" s="69"/>
    </row>
    <row r="27" spans="1:65">
      <c r="A27" s="2" t="s">
        <v>13</v>
      </c>
      <c r="B27" s="12">
        <v>160201124</v>
      </c>
      <c r="C27" s="13" t="s">
        <v>37</v>
      </c>
      <c r="D27" s="13">
        <f t="shared" si="0"/>
        <v>5.25</v>
      </c>
      <c r="E27" s="13">
        <f t="shared" si="1"/>
        <v>0</v>
      </c>
      <c r="F27" s="57"/>
      <c r="G27" s="57">
        <v>0.9</v>
      </c>
      <c r="H27" s="57"/>
      <c r="I27" s="57"/>
      <c r="J27" s="57"/>
      <c r="K27" s="57">
        <v>0.6</v>
      </c>
      <c r="L27" s="57"/>
      <c r="M27" s="57"/>
      <c r="N27" s="57"/>
      <c r="O27" s="57"/>
      <c r="P27" s="57"/>
      <c r="Q27" s="60"/>
      <c r="R27" s="60">
        <v>0.25</v>
      </c>
      <c r="S27" s="60"/>
      <c r="T27" s="60"/>
      <c r="U27" s="60"/>
      <c r="V27" s="60"/>
      <c r="W27" s="60"/>
      <c r="X27" s="60">
        <v>1.5</v>
      </c>
      <c r="Y27" s="60">
        <v>0.1</v>
      </c>
      <c r="Z27" s="60">
        <v>0.4</v>
      </c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>
        <v>0.5</v>
      </c>
      <c r="AN27" s="60">
        <v>0.5</v>
      </c>
      <c r="AO27" s="60"/>
      <c r="AP27" s="60"/>
      <c r="AQ27" s="60"/>
      <c r="AR27" s="60"/>
      <c r="AS27" s="60"/>
      <c r="AT27" s="57"/>
      <c r="AU27" s="57"/>
      <c r="AV27" s="65"/>
      <c r="AW27" s="65"/>
      <c r="AX27" s="65"/>
      <c r="AY27" s="60"/>
      <c r="AZ27" s="60"/>
      <c r="BA27" s="60"/>
      <c r="BB27" s="60"/>
      <c r="BC27" s="57"/>
      <c r="BD27" s="60"/>
      <c r="BE27" s="60"/>
      <c r="BF27" s="60"/>
      <c r="BG27" s="60">
        <v>0.5</v>
      </c>
      <c r="BH27" s="60"/>
      <c r="BI27" s="60"/>
      <c r="BJ27" s="60"/>
      <c r="BK27" s="61"/>
      <c r="BL27" s="69"/>
      <c r="BM27" s="69"/>
    </row>
    <row r="28" spans="1:65">
      <c r="A28" s="2" t="s">
        <v>13</v>
      </c>
      <c r="B28" s="12">
        <v>160201125</v>
      </c>
      <c r="C28" s="13" t="s">
        <v>38</v>
      </c>
      <c r="D28" s="13">
        <f t="shared" si="0"/>
        <v>4</v>
      </c>
      <c r="E28" s="13">
        <f t="shared" si="1"/>
        <v>0</v>
      </c>
      <c r="F28" s="57"/>
      <c r="G28" s="57">
        <v>0.9</v>
      </c>
      <c r="H28" s="57">
        <v>0.8</v>
      </c>
      <c r="I28" s="57"/>
      <c r="J28" s="57"/>
      <c r="K28" s="57">
        <v>0.6</v>
      </c>
      <c r="L28" s="57"/>
      <c r="M28" s="57"/>
      <c r="N28" s="57"/>
      <c r="O28" s="57"/>
      <c r="P28" s="57"/>
      <c r="Q28" s="60"/>
      <c r="R28" s="60"/>
      <c r="S28" s="60"/>
      <c r="T28" s="60"/>
      <c r="U28" s="60"/>
      <c r="V28" s="60"/>
      <c r="W28" s="60"/>
      <c r="X28" s="60"/>
      <c r="Y28" s="60"/>
      <c r="Z28" s="60">
        <v>0.2</v>
      </c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>
        <v>0.5</v>
      </c>
      <c r="AN28" s="60">
        <v>0.5</v>
      </c>
      <c r="AO28" s="60"/>
      <c r="AP28" s="60"/>
      <c r="AQ28" s="60"/>
      <c r="AR28" s="60"/>
      <c r="AS28" s="60"/>
      <c r="AT28" s="57"/>
      <c r="AU28" s="57"/>
      <c r="AV28" s="65"/>
      <c r="AW28" s="65"/>
      <c r="AX28" s="65"/>
      <c r="AY28" s="60"/>
      <c r="AZ28" s="60"/>
      <c r="BA28" s="60"/>
      <c r="BB28" s="60"/>
      <c r="BC28" s="57"/>
      <c r="BD28" s="60"/>
      <c r="BE28" s="60"/>
      <c r="BF28" s="60">
        <v>0.5</v>
      </c>
      <c r="BG28" s="60"/>
      <c r="BH28" s="60"/>
      <c r="BI28" s="60"/>
      <c r="BJ28" s="60"/>
      <c r="BK28" s="61"/>
      <c r="BL28" s="69"/>
      <c r="BM28" s="69"/>
    </row>
    <row r="29" spans="1:65">
      <c r="A29" s="2" t="s">
        <v>13</v>
      </c>
      <c r="B29" s="12">
        <v>160201126</v>
      </c>
      <c r="C29" s="13" t="s">
        <v>39</v>
      </c>
      <c r="D29" s="13">
        <f t="shared" si="0"/>
        <v>0.7</v>
      </c>
      <c r="E29" s="13">
        <f t="shared" si="1"/>
        <v>0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60"/>
      <c r="R29" s="60"/>
      <c r="S29" s="60"/>
      <c r="T29" s="60"/>
      <c r="U29" s="60"/>
      <c r="V29" s="60"/>
      <c r="W29" s="60"/>
      <c r="X29" s="60"/>
      <c r="Y29" s="60">
        <v>0.1</v>
      </c>
      <c r="Z29" s="60">
        <v>0.1</v>
      </c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57"/>
      <c r="AU29" s="57"/>
      <c r="AV29" s="65"/>
      <c r="AW29" s="65"/>
      <c r="AX29" s="65"/>
      <c r="AY29" s="60"/>
      <c r="AZ29" s="60"/>
      <c r="BA29" s="60"/>
      <c r="BB29" s="60"/>
      <c r="BC29" s="57"/>
      <c r="BD29" s="60"/>
      <c r="BE29" s="60"/>
      <c r="BF29" s="60">
        <v>0.5</v>
      </c>
      <c r="BG29" s="60"/>
      <c r="BH29" s="60"/>
      <c r="BI29" s="60"/>
      <c r="BJ29" s="60"/>
      <c r="BK29" s="61"/>
      <c r="BL29" s="69"/>
      <c r="BM29" s="69"/>
    </row>
    <row r="30" spans="1:65">
      <c r="A30" s="2" t="s">
        <v>13</v>
      </c>
      <c r="B30" s="12">
        <v>160201127</v>
      </c>
      <c r="C30" s="13" t="s">
        <v>40</v>
      </c>
      <c r="D30" s="13">
        <f t="shared" si="0"/>
        <v>1</v>
      </c>
      <c r="E30" s="13">
        <f t="shared" si="1"/>
        <v>0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57"/>
      <c r="AU30" s="57"/>
      <c r="AV30" s="65"/>
      <c r="AW30" s="65"/>
      <c r="AX30" s="65"/>
      <c r="AY30" s="60"/>
      <c r="AZ30" s="60"/>
      <c r="BA30" s="60"/>
      <c r="BB30" s="60"/>
      <c r="BC30" s="57"/>
      <c r="BD30" s="60"/>
      <c r="BE30" s="60"/>
      <c r="BF30" s="60"/>
      <c r="BG30" s="60">
        <v>1</v>
      </c>
      <c r="BH30" s="60"/>
      <c r="BI30" s="60"/>
      <c r="BJ30" s="60"/>
      <c r="BK30" s="61"/>
      <c r="BL30" s="69"/>
      <c r="BM30" s="69"/>
    </row>
    <row r="31" spans="1:65">
      <c r="A31" s="2" t="s">
        <v>13</v>
      </c>
      <c r="B31" s="12">
        <v>160201128</v>
      </c>
      <c r="C31" s="13" t="s">
        <v>42</v>
      </c>
      <c r="D31" s="13">
        <f t="shared" si="0"/>
        <v>10.7</v>
      </c>
      <c r="E31" s="13">
        <f t="shared" si="1"/>
        <v>0</v>
      </c>
      <c r="F31" s="57"/>
      <c r="G31" s="57">
        <v>0.9</v>
      </c>
      <c r="H31" s="57">
        <v>0.8</v>
      </c>
      <c r="I31" s="57">
        <v>1</v>
      </c>
      <c r="J31" s="57">
        <v>0.7</v>
      </c>
      <c r="K31" s="57">
        <v>0.6</v>
      </c>
      <c r="L31" s="57"/>
      <c r="M31" s="57"/>
      <c r="N31" s="57"/>
      <c r="O31" s="57"/>
      <c r="P31" s="57">
        <v>0.5</v>
      </c>
      <c r="Q31" s="60"/>
      <c r="R31" s="60">
        <v>0.25</v>
      </c>
      <c r="S31" s="60"/>
      <c r="T31" s="60"/>
      <c r="U31" s="60"/>
      <c r="V31" s="60"/>
      <c r="W31" s="60"/>
      <c r="X31" s="60">
        <v>1.5</v>
      </c>
      <c r="Y31" s="60">
        <v>0.1</v>
      </c>
      <c r="Z31" s="60"/>
      <c r="AA31" s="60">
        <v>0.5</v>
      </c>
      <c r="AB31" s="60"/>
      <c r="AC31" s="60"/>
      <c r="AD31" s="60">
        <v>0.25</v>
      </c>
      <c r="AE31" s="60"/>
      <c r="AF31" s="60"/>
      <c r="AG31" s="60"/>
      <c r="AH31" s="60"/>
      <c r="AI31" s="60"/>
      <c r="AJ31" s="60"/>
      <c r="AK31" s="60"/>
      <c r="AL31" s="60"/>
      <c r="AM31" s="60">
        <v>0.5</v>
      </c>
      <c r="AN31" s="60">
        <v>0.5</v>
      </c>
      <c r="AO31" s="60">
        <v>2</v>
      </c>
      <c r="AP31" s="60"/>
      <c r="AQ31" s="60"/>
      <c r="AR31" s="60"/>
      <c r="AS31" s="60"/>
      <c r="AT31" s="57"/>
      <c r="AU31" s="57"/>
      <c r="AV31" s="65"/>
      <c r="AW31" s="65">
        <v>0.25</v>
      </c>
      <c r="AX31" s="65"/>
      <c r="AY31" s="60"/>
      <c r="AZ31" s="60"/>
      <c r="BA31" s="60"/>
      <c r="BB31" s="60"/>
      <c r="BC31" s="57"/>
      <c r="BD31" s="60"/>
      <c r="BE31" s="60">
        <v>0.35</v>
      </c>
      <c r="BF31" s="60"/>
      <c r="BG31" s="60"/>
      <c r="BH31" s="60"/>
      <c r="BI31" s="60"/>
      <c r="BJ31" s="60"/>
      <c r="BK31" s="61"/>
      <c r="BL31" s="69">
        <v>0.25</v>
      </c>
      <c r="BM31" s="69"/>
    </row>
    <row r="32" spans="1:65">
      <c r="A32" s="2" t="s">
        <v>13</v>
      </c>
      <c r="B32" s="12">
        <v>160201129</v>
      </c>
      <c r="C32" s="13" t="s">
        <v>43</v>
      </c>
      <c r="D32" s="13">
        <f t="shared" si="0"/>
        <v>0.2</v>
      </c>
      <c r="E32" s="13">
        <f t="shared" si="1"/>
        <v>0</v>
      </c>
      <c r="F32" s="57"/>
      <c r="G32" s="57"/>
      <c r="H32" s="57"/>
      <c r="I32" s="57"/>
      <c r="J32" s="57"/>
      <c r="K32" s="57">
        <v>0.2</v>
      </c>
      <c r="L32" s="57"/>
      <c r="M32" s="57"/>
      <c r="N32" s="57"/>
      <c r="O32" s="57"/>
      <c r="P32" s="57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57"/>
      <c r="AU32" s="57"/>
      <c r="AV32" s="65"/>
      <c r="AW32" s="65"/>
      <c r="AX32" s="65"/>
      <c r="AY32" s="60"/>
      <c r="AZ32" s="60"/>
      <c r="BA32" s="60"/>
      <c r="BB32" s="60"/>
      <c r="BC32" s="57"/>
      <c r="BD32" s="60"/>
      <c r="BE32" s="60"/>
      <c r="BF32" s="60"/>
      <c r="BG32" s="60"/>
      <c r="BH32" s="60"/>
      <c r="BI32" s="60"/>
      <c r="BJ32" s="60"/>
      <c r="BK32" s="61"/>
      <c r="BL32" s="69"/>
      <c r="BM32" s="69"/>
    </row>
    <row r="33" spans="1:65">
      <c r="A33" s="2" t="s">
        <v>13</v>
      </c>
      <c r="B33" s="12">
        <v>160201130</v>
      </c>
      <c r="C33" s="13" t="s">
        <v>44</v>
      </c>
      <c r="D33" s="13">
        <f t="shared" si="0"/>
        <v>0</v>
      </c>
      <c r="E33" s="13">
        <f t="shared" si="1"/>
        <v>0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57"/>
      <c r="AU33" s="57"/>
      <c r="AV33" s="65"/>
      <c r="AW33" s="65"/>
      <c r="AX33" s="65"/>
      <c r="AY33" s="60"/>
      <c r="AZ33" s="60"/>
      <c r="BA33" s="60"/>
      <c r="BB33" s="60"/>
      <c r="BC33" s="57"/>
      <c r="BD33" s="60"/>
      <c r="BE33" s="60"/>
      <c r="BF33" s="60"/>
      <c r="BG33" s="60"/>
      <c r="BH33" s="60"/>
      <c r="BI33" s="60"/>
      <c r="BJ33" s="60"/>
      <c r="BK33" s="61"/>
      <c r="BL33" s="69"/>
      <c r="BM33" s="69"/>
    </row>
    <row r="34" spans="1:65">
      <c r="A34" s="2" t="s">
        <v>13</v>
      </c>
      <c r="B34" s="12">
        <v>150101301</v>
      </c>
      <c r="C34" s="13" t="s">
        <v>45</v>
      </c>
      <c r="D34" s="13">
        <f t="shared" si="0"/>
        <v>6.05</v>
      </c>
      <c r="E34" s="13">
        <f t="shared" si="1"/>
        <v>0</v>
      </c>
      <c r="F34" s="57"/>
      <c r="G34" s="57">
        <v>0.3</v>
      </c>
      <c r="H34" s="57">
        <v>0.8</v>
      </c>
      <c r="I34" s="57"/>
      <c r="J34" s="57">
        <v>0.7</v>
      </c>
      <c r="K34" s="57">
        <v>0.6</v>
      </c>
      <c r="L34" s="57"/>
      <c r="M34" s="57"/>
      <c r="N34" s="57"/>
      <c r="O34" s="57"/>
      <c r="P34" s="57">
        <v>0.5</v>
      </c>
      <c r="Q34" s="60"/>
      <c r="R34" s="60"/>
      <c r="S34" s="60"/>
      <c r="T34" s="60">
        <v>0.75</v>
      </c>
      <c r="U34" s="60"/>
      <c r="V34" s="60"/>
      <c r="W34" s="60"/>
      <c r="X34" s="60"/>
      <c r="Y34" s="60">
        <v>0.1</v>
      </c>
      <c r="Z34" s="60"/>
      <c r="AA34" s="60"/>
      <c r="AB34" s="60"/>
      <c r="AC34" s="60"/>
      <c r="AD34" s="60"/>
      <c r="AE34" s="60"/>
      <c r="AF34" s="60">
        <v>0.5</v>
      </c>
      <c r="AG34" s="60">
        <v>0.3</v>
      </c>
      <c r="AH34" s="60"/>
      <c r="AI34" s="60"/>
      <c r="AJ34" s="60"/>
      <c r="AK34" s="60"/>
      <c r="AL34" s="60"/>
      <c r="AM34" s="60">
        <v>0.5</v>
      </c>
      <c r="AN34" s="60"/>
      <c r="AO34" s="60"/>
      <c r="AP34" s="60"/>
      <c r="AQ34" s="60"/>
      <c r="AR34" s="60"/>
      <c r="AS34" s="60"/>
      <c r="AT34" s="57"/>
      <c r="AU34" s="57"/>
      <c r="AV34" s="65"/>
      <c r="AW34" s="65"/>
      <c r="AX34" s="65"/>
      <c r="AY34" s="60"/>
      <c r="AZ34" s="60"/>
      <c r="BA34" s="60"/>
      <c r="BB34" s="60"/>
      <c r="BC34" s="57"/>
      <c r="BD34" s="60"/>
      <c r="BE34" s="60"/>
      <c r="BF34" s="60"/>
      <c r="BG34" s="60">
        <v>1</v>
      </c>
      <c r="BH34" s="60"/>
      <c r="BI34" s="60"/>
      <c r="BJ34" s="60"/>
      <c r="BK34" s="61"/>
      <c r="BL34" s="69"/>
      <c r="BM34" s="69"/>
    </row>
    <row r="35" spans="1:65">
      <c r="A35" s="2" t="s">
        <v>13</v>
      </c>
      <c r="B35" s="12">
        <v>150601107</v>
      </c>
      <c r="C35" s="14" t="s">
        <v>46</v>
      </c>
      <c r="D35" s="13">
        <f t="shared" si="0"/>
        <v>0.1</v>
      </c>
      <c r="E35" s="13">
        <f t="shared" si="1"/>
        <v>0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60"/>
      <c r="R35" s="60"/>
      <c r="S35" s="60"/>
      <c r="T35" s="60"/>
      <c r="U35" s="60"/>
      <c r="V35" s="60"/>
      <c r="W35" s="60"/>
      <c r="X35" s="60"/>
      <c r="Y35" s="60">
        <v>0.1</v>
      </c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57"/>
      <c r="AU35" s="57"/>
      <c r="AV35" s="65"/>
      <c r="AW35" s="65"/>
      <c r="AX35" s="65"/>
      <c r="AY35" s="60"/>
      <c r="AZ35" s="60"/>
      <c r="BA35" s="60"/>
      <c r="BB35" s="60"/>
      <c r="BC35" s="57"/>
      <c r="BD35" s="60"/>
      <c r="BE35" s="60"/>
      <c r="BF35" s="60"/>
      <c r="BG35" s="60"/>
      <c r="BH35" s="60"/>
      <c r="BI35" s="60"/>
      <c r="BJ35" s="60"/>
      <c r="BK35" s="61"/>
      <c r="BL35" s="69"/>
      <c r="BM35" s="69"/>
    </row>
    <row r="36" spans="1:65">
      <c r="A36" s="2" t="s">
        <v>13</v>
      </c>
      <c r="B36" s="12">
        <v>140314102</v>
      </c>
      <c r="C36" s="13" t="s">
        <v>47</v>
      </c>
      <c r="D36" s="13">
        <f t="shared" si="0"/>
        <v>0</v>
      </c>
      <c r="E36" s="13">
        <f t="shared" si="1"/>
        <v>0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57"/>
      <c r="AU36" s="57"/>
      <c r="AV36" s="65"/>
      <c r="AW36" s="65"/>
      <c r="AX36" s="65"/>
      <c r="AY36" s="60"/>
      <c r="AZ36" s="60"/>
      <c r="BA36" s="60"/>
      <c r="BB36" s="60"/>
      <c r="BC36" s="57"/>
      <c r="BD36" s="60"/>
      <c r="BE36" s="60"/>
      <c r="BF36" s="60"/>
      <c r="BG36" s="60"/>
      <c r="BH36" s="60"/>
      <c r="BI36" s="60"/>
      <c r="BJ36" s="60"/>
      <c r="BK36" s="61"/>
      <c r="BL36" s="69"/>
      <c r="BM36" s="69"/>
    </row>
    <row r="37" spans="1:65">
      <c r="A37" s="2" t="s">
        <v>48</v>
      </c>
      <c r="B37" s="12">
        <v>150701311</v>
      </c>
      <c r="C37" s="13" t="s">
        <v>49</v>
      </c>
      <c r="D37" s="13">
        <f t="shared" si="0"/>
        <v>4.6</v>
      </c>
      <c r="E37" s="13">
        <v>0</v>
      </c>
      <c r="F37" s="57"/>
      <c r="G37" s="57">
        <v>0.9</v>
      </c>
      <c r="H37" s="57"/>
      <c r="I37" s="57">
        <v>1.3</v>
      </c>
      <c r="J37" s="57"/>
      <c r="K37" s="57"/>
      <c r="L37" s="57"/>
      <c r="M37" s="57"/>
      <c r="N37" s="57"/>
      <c r="O37" s="57"/>
      <c r="P37" s="57"/>
      <c r="Q37" s="60"/>
      <c r="R37" s="60"/>
      <c r="S37" s="60"/>
      <c r="T37" s="60"/>
      <c r="U37" s="60"/>
      <c r="V37" s="60"/>
      <c r="W37" s="60"/>
      <c r="X37" s="60">
        <v>0.85</v>
      </c>
      <c r="Y37" s="60">
        <v>0.1</v>
      </c>
      <c r="Z37" s="60"/>
      <c r="AA37" s="60"/>
      <c r="AB37" s="60"/>
      <c r="AC37" s="60"/>
      <c r="AD37" s="60">
        <v>0.25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>
        <v>1</v>
      </c>
      <c r="AP37" s="60"/>
      <c r="AQ37" s="60"/>
      <c r="AR37" s="60"/>
      <c r="AS37" s="60"/>
      <c r="AT37" s="57"/>
      <c r="AU37" s="57"/>
      <c r="AV37" s="65"/>
      <c r="AW37" s="65"/>
      <c r="AX37" s="65"/>
      <c r="AY37" s="60"/>
      <c r="AZ37" s="60"/>
      <c r="BA37" s="60"/>
      <c r="BB37" s="60"/>
      <c r="BC37" s="57">
        <v>0.2</v>
      </c>
      <c r="BD37" s="60"/>
      <c r="BE37" s="60"/>
      <c r="BF37" s="60"/>
      <c r="BG37" s="60"/>
      <c r="BH37" s="60"/>
      <c r="BI37" s="60"/>
      <c r="BJ37" s="60"/>
      <c r="BK37" s="61"/>
      <c r="BL37" s="69"/>
      <c r="BM37" s="69"/>
    </row>
    <row r="38" spans="1:65">
      <c r="A38" s="2" t="s">
        <v>48</v>
      </c>
      <c r="B38" s="12">
        <v>150701503</v>
      </c>
      <c r="C38" s="13" t="s">
        <v>50</v>
      </c>
      <c r="D38" s="13">
        <f t="shared" si="0"/>
        <v>2.8</v>
      </c>
      <c r="E38" s="13">
        <v>0</v>
      </c>
      <c r="F38" s="57"/>
      <c r="G38" s="57">
        <v>0.9</v>
      </c>
      <c r="H38" s="57">
        <v>0.8</v>
      </c>
      <c r="I38" s="57"/>
      <c r="J38" s="57"/>
      <c r="K38" s="57">
        <v>0.6</v>
      </c>
      <c r="L38" s="57"/>
      <c r="M38" s="57"/>
      <c r="N38" s="57"/>
      <c r="O38" s="57"/>
      <c r="P38" s="57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>
        <v>0.5</v>
      </c>
      <c r="AN38" s="60"/>
      <c r="AO38" s="60"/>
      <c r="AP38" s="60"/>
      <c r="AQ38" s="60"/>
      <c r="AR38" s="60"/>
      <c r="AS38" s="60"/>
      <c r="AT38" s="57"/>
      <c r="AU38" s="57"/>
      <c r="AV38" s="65"/>
      <c r="AW38" s="65"/>
      <c r="AX38" s="65"/>
      <c r="AY38" s="60"/>
      <c r="AZ38" s="60"/>
      <c r="BA38" s="60"/>
      <c r="BB38" s="60"/>
      <c r="BC38" s="57"/>
      <c r="BD38" s="60"/>
      <c r="BE38" s="60"/>
      <c r="BF38" s="60"/>
      <c r="BG38" s="60"/>
      <c r="BH38" s="60"/>
      <c r="BI38" s="60"/>
      <c r="BJ38" s="60"/>
      <c r="BK38" s="61"/>
      <c r="BL38" s="69"/>
      <c r="BM38" s="69"/>
    </row>
    <row r="39" spans="1:65">
      <c r="A39" s="2" t="s">
        <v>48</v>
      </c>
      <c r="B39" s="12">
        <v>160201201</v>
      </c>
      <c r="C39" s="13" t="s">
        <v>51</v>
      </c>
      <c r="D39" s="13">
        <f t="shared" si="0"/>
        <v>0</v>
      </c>
      <c r="E39" s="13">
        <f t="shared" ref="E39:E102" si="2">SUM(BI39:BJ39)</f>
        <v>0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57"/>
      <c r="AU39" s="57"/>
      <c r="AV39" s="65"/>
      <c r="AW39" s="65"/>
      <c r="AX39" s="65"/>
      <c r="AY39" s="60"/>
      <c r="AZ39" s="60"/>
      <c r="BA39" s="60"/>
      <c r="BB39" s="60"/>
      <c r="BC39" s="57"/>
      <c r="BD39" s="60"/>
      <c r="BE39" s="60"/>
      <c r="BF39" s="60"/>
      <c r="BG39" s="60"/>
      <c r="BH39" s="60"/>
      <c r="BI39" s="60"/>
      <c r="BJ39" s="60"/>
      <c r="BK39" s="61"/>
      <c r="BL39" s="69"/>
      <c r="BM39" s="69"/>
    </row>
    <row r="40" spans="1:65">
      <c r="A40" s="2" t="s">
        <v>48</v>
      </c>
      <c r="B40" s="12">
        <v>160201203</v>
      </c>
      <c r="C40" s="13" t="s">
        <v>52</v>
      </c>
      <c r="D40" s="13">
        <f t="shared" si="0"/>
        <v>2.15</v>
      </c>
      <c r="E40" s="13">
        <f t="shared" si="2"/>
        <v>0</v>
      </c>
      <c r="F40" s="57"/>
      <c r="G40" s="57"/>
      <c r="H40" s="57"/>
      <c r="I40" s="57"/>
      <c r="J40" s="57">
        <v>0.3</v>
      </c>
      <c r="K40" s="57">
        <v>0.6</v>
      </c>
      <c r="L40" s="57"/>
      <c r="M40" s="57"/>
      <c r="N40" s="57"/>
      <c r="O40" s="57"/>
      <c r="P40" s="57"/>
      <c r="Q40" s="60"/>
      <c r="R40" s="60"/>
      <c r="S40" s="60"/>
      <c r="T40" s="60"/>
      <c r="U40" s="60"/>
      <c r="V40" s="60"/>
      <c r="W40" s="60"/>
      <c r="X40" s="60">
        <v>0.75</v>
      </c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>
        <v>0.5</v>
      </c>
      <c r="AN40" s="60"/>
      <c r="AO40" s="60"/>
      <c r="AP40" s="60"/>
      <c r="AQ40" s="60"/>
      <c r="AR40" s="60"/>
      <c r="AS40" s="60"/>
      <c r="AT40" s="57"/>
      <c r="AU40" s="57"/>
      <c r="AV40" s="65"/>
      <c r="AW40" s="65"/>
      <c r="AX40" s="65"/>
      <c r="AY40" s="60"/>
      <c r="AZ40" s="60"/>
      <c r="BA40" s="60"/>
      <c r="BB40" s="60"/>
      <c r="BC40" s="57"/>
      <c r="BD40" s="60"/>
      <c r="BE40" s="60"/>
      <c r="BF40" s="60"/>
      <c r="BG40" s="60"/>
      <c r="BH40" s="60"/>
      <c r="BI40" s="60"/>
      <c r="BJ40" s="60"/>
      <c r="BK40" s="61"/>
      <c r="BL40" s="69"/>
      <c r="BM40" s="69"/>
    </row>
    <row r="41" spans="1:65">
      <c r="A41" s="2" t="s">
        <v>48</v>
      </c>
      <c r="B41" s="12">
        <v>160201204</v>
      </c>
      <c r="C41" s="13" t="s">
        <v>53</v>
      </c>
      <c r="D41" s="13">
        <f t="shared" si="0"/>
        <v>0</v>
      </c>
      <c r="E41" s="13">
        <f t="shared" si="2"/>
        <v>0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57"/>
      <c r="AU41" s="57"/>
      <c r="AV41" s="65"/>
      <c r="AW41" s="65"/>
      <c r="AX41" s="65"/>
      <c r="AY41" s="60"/>
      <c r="AZ41" s="60"/>
      <c r="BA41" s="60"/>
      <c r="BB41" s="60"/>
      <c r="BC41" s="57"/>
      <c r="BD41" s="60"/>
      <c r="BE41" s="60"/>
      <c r="BF41" s="60"/>
      <c r="BG41" s="60"/>
      <c r="BH41" s="60"/>
      <c r="BI41" s="60"/>
      <c r="BJ41" s="60"/>
      <c r="BK41" s="61"/>
      <c r="BL41" s="69"/>
      <c r="BM41" s="69"/>
    </row>
    <row r="42" spans="1:65">
      <c r="A42" s="2" t="s">
        <v>48</v>
      </c>
      <c r="B42" s="12">
        <v>160201205</v>
      </c>
      <c r="C42" s="13" t="s">
        <v>54</v>
      </c>
      <c r="D42" s="13">
        <f t="shared" si="0"/>
        <v>0.5</v>
      </c>
      <c r="E42" s="13">
        <f t="shared" si="2"/>
        <v>0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>
        <v>0.5</v>
      </c>
      <c r="AN42" s="60"/>
      <c r="AO42" s="60"/>
      <c r="AP42" s="60"/>
      <c r="AQ42" s="60"/>
      <c r="AR42" s="60"/>
      <c r="AS42" s="60"/>
      <c r="AT42" s="57"/>
      <c r="AU42" s="57"/>
      <c r="AV42" s="65"/>
      <c r="AW42" s="65"/>
      <c r="AX42" s="65"/>
      <c r="AY42" s="60"/>
      <c r="AZ42" s="60"/>
      <c r="BA42" s="60"/>
      <c r="BB42" s="60"/>
      <c r="BC42" s="57"/>
      <c r="BD42" s="60"/>
      <c r="BE42" s="60"/>
      <c r="BF42" s="60"/>
      <c r="BG42" s="60"/>
      <c r="BH42" s="60"/>
      <c r="BI42" s="60"/>
      <c r="BJ42" s="60"/>
      <c r="BK42" s="61"/>
      <c r="BL42" s="69"/>
      <c r="BM42" s="69"/>
    </row>
    <row r="43" spans="1:65">
      <c r="A43" s="2" t="s">
        <v>48</v>
      </c>
      <c r="B43" s="12">
        <v>160201206</v>
      </c>
      <c r="C43" s="13" t="s">
        <v>55</v>
      </c>
      <c r="D43" s="13">
        <f t="shared" si="0"/>
        <v>1.1</v>
      </c>
      <c r="E43" s="13">
        <f t="shared" si="2"/>
        <v>0</v>
      </c>
      <c r="F43" s="57"/>
      <c r="G43" s="57"/>
      <c r="H43" s="57"/>
      <c r="I43" s="57"/>
      <c r="J43" s="57"/>
      <c r="K43" s="57">
        <v>0.6</v>
      </c>
      <c r="L43" s="57"/>
      <c r="M43" s="57"/>
      <c r="N43" s="57"/>
      <c r="O43" s="57"/>
      <c r="P43" s="57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>
        <v>0.5</v>
      </c>
      <c r="AN43" s="60"/>
      <c r="AO43" s="60"/>
      <c r="AP43" s="60"/>
      <c r="AQ43" s="60"/>
      <c r="AR43" s="60"/>
      <c r="AS43" s="60"/>
      <c r="AT43" s="57"/>
      <c r="AU43" s="57"/>
      <c r="AV43" s="65"/>
      <c r="AW43" s="65"/>
      <c r="AX43" s="65"/>
      <c r="AY43" s="60"/>
      <c r="AZ43" s="60"/>
      <c r="BA43" s="60"/>
      <c r="BB43" s="60"/>
      <c r="BC43" s="57"/>
      <c r="BD43" s="60"/>
      <c r="BE43" s="60"/>
      <c r="BF43" s="60"/>
      <c r="BG43" s="60"/>
      <c r="BH43" s="60"/>
      <c r="BI43" s="60"/>
      <c r="BJ43" s="60"/>
      <c r="BK43" s="61"/>
      <c r="BL43" s="69"/>
      <c r="BM43" s="69"/>
    </row>
    <row r="44" spans="1:65">
      <c r="A44" s="2" t="s">
        <v>48</v>
      </c>
      <c r="B44" s="12">
        <v>160201207</v>
      </c>
      <c r="C44" s="13" t="s">
        <v>56</v>
      </c>
      <c r="D44" s="13">
        <f t="shared" si="0"/>
        <v>0.6</v>
      </c>
      <c r="E44" s="13">
        <f t="shared" si="2"/>
        <v>0</v>
      </c>
      <c r="F44" s="57"/>
      <c r="G44" s="57"/>
      <c r="H44" s="57"/>
      <c r="I44" s="57"/>
      <c r="J44" s="57"/>
      <c r="K44" s="57">
        <v>0.6</v>
      </c>
      <c r="L44" s="57"/>
      <c r="M44" s="57"/>
      <c r="N44" s="57"/>
      <c r="O44" s="57"/>
      <c r="P44" s="57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57"/>
      <c r="AU44" s="57"/>
      <c r="AV44" s="65"/>
      <c r="AW44" s="65"/>
      <c r="AX44" s="65"/>
      <c r="AY44" s="60"/>
      <c r="AZ44" s="60"/>
      <c r="BA44" s="60"/>
      <c r="BB44" s="60"/>
      <c r="BC44" s="57"/>
      <c r="BD44" s="60"/>
      <c r="BE44" s="60"/>
      <c r="BF44" s="60"/>
      <c r="BG44" s="60"/>
      <c r="BH44" s="60"/>
      <c r="BI44" s="60"/>
      <c r="BJ44" s="60"/>
      <c r="BK44" s="61"/>
      <c r="BL44" s="69"/>
      <c r="BM44" s="69"/>
    </row>
    <row r="45" spans="1:65">
      <c r="A45" s="2" t="s">
        <v>48</v>
      </c>
      <c r="B45" s="12">
        <v>160201209</v>
      </c>
      <c r="C45" s="13" t="s">
        <v>57</v>
      </c>
      <c r="D45" s="13">
        <f t="shared" si="0"/>
        <v>0</v>
      </c>
      <c r="E45" s="13">
        <f t="shared" si="2"/>
        <v>0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57"/>
      <c r="AU45" s="57"/>
      <c r="AV45" s="65"/>
      <c r="AW45" s="65"/>
      <c r="AX45" s="65"/>
      <c r="AY45" s="60"/>
      <c r="AZ45" s="60"/>
      <c r="BA45" s="60"/>
      <c r="BB45" s="60"/>
      <c r="BC45" s="57"/>
      <c r="BD45" s="60"/>
      <c r="BE45" s="60"/>
      <c r="BF45" s="60"/>
      <c r="BG45" s="60"/>
      <c r="BH45" s="60"/>
      <c r="BI45" s="60"/>
      <c r="BJ45" s="60"/>
      <c r="BK45" s="61"/>
      <c r="BL45" s="69"/>
      <c r="BM45" s="69"/>
    </row>
    <row r="46" spans="1:65">
      <c r="A46" s="2" t="s">
        <v>48</v>
      </c>
      <c r="B46" s="12">
        <v>160201210</v>
      </c>
      <c r="C46" s="13" t="s">
        <v>58</v>
      </c>
      <c r="D46" s="13">
        <f t="shared" si="0"/>
        <v>0</v>
      </c>
      <c r="E46" s="13">
        <f t="shared" si="2"/>
        <v>0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57"/>
      <c r="AU46" s="57"/>
      <c r="AV46" s="65"/>
      <c r="AW46" s="65"/>
      <c r="AX46" s="65"/>
      <c r="AY46" s="60"/>
      <c r="AZ46" s="60"/>
      <c r="BA46" s="60"/>
      <c r="BB46" s="60"/>
      <c r="BC46" s="57"/>
      <c r="BD46" s="60"/>
      <c r="BE46" s="60"/>
      <c r="BF46" s="60"/>
      <c r="BG46" s="60"/>
      <c r="BH46" s="60"/>
      <c r="BI46" s="60"/>
      <c r="BJ46" s="60"/>
      <c r="BK46" s="61"/>
      <c r="BL46" s="69"/>
      <c r="BM46" s="69"/>
    </row>
    <row r="47" spans="1:65">
      <c r="A47" s="2" t="s">
        <v>48</v>
      </c>
      <c r="B47" s="12">
        <v>160201211</v>
      </c>
      <c r="C47" s="13" t="s">
        <v>59</v>
      </c>
      <c r="D47" s="13">
        <f t="shared" si="0"/>
        <v>0</v>
      </c>
      <c r="E47" s="13">
        <f t="shared" si="2"/>
        <v>0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57"/>
      <c r="AU47" s="57"/>
      <c r="AV47" s="65"/>
      <c r="AW47" s="65"/>
      <c r="AX47" s="65"/>
      <c r="AY47" s="60"/>
      <c r="AZ47" s="60"/>
      <c r="BA47" s="60"/>
      <c r="BB47" s="60"/>
      <c r="BC47" s="57"/>
      <c r="BD47" s="60"/>
      <c r="BE47" s="60"/>
      <c r="BF47" s="60"/>
      <c r="BG47" s="60"/>
      <c r="BH47" s="60"/>
      <c r="BI47" s="60"/>
      <c r="BJ47" s="60"/>
      <c r="BK47" s="61"/>
      <c r="BL47" s="69"/>
      <c r="BM47" s="69"/>
    </row>
    <row r="48" spans="1:65">
      <c r="A48" s="2" t="s">
        <v>48</v>
      </c>
      <c r="B48" s="12">
        <v>160201212</v>
      </c>
      <c r="C48" s="13" t="s">
        <v>60</v>
      </c>
      <c r="D48" s="13">
        <f t="shared" si="0"/>
        <v>0.5</v>
      </c>
      <c r="E48" s="13">
        <f t="shared" si="2"/>
        <v>0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>
        <v>0.5</v>
      </c>
      <c r="AN48" s="60"/>
      <c r="AO48" s="60"/>
      <c r="AP48" s="60"/>
      <c r="AQ48" s="60"/>
      <c r="AR48" s="60"/>
      <c r="AS48" s="60"/>
      <c r="AT48" s="57"/>
      <c r="AU48" s="57"/>
      <c r="AV48" s="65"/>
      <c r="AW48" s="65"/>
      <c r="AX48" s="65"/>
      <c r="AY48" s="60"/>
      <c r="AZ48" s="60"/>
      <c r="BA48" s="60"/>
      <c r="BB48" s="60"/>
      <c r="BC48" s="57"/>
      <c r="BD48" s="60"/>
      <c r="BE48" s="60"/>
      <c r="BF48" s="60"/>
      <c r="BG48" s="60"/>
      <c r="BH48" s="60"/>
      <c r="BI48" s="60"/>
      <c r="BJ48" s="60"/>
      <c r="BK48" s="61"/>
      <c r="BL48" s="69"/>
      <c r="BM48" s="69"/>
    </row>
    <row r="49" spans="1:65">
      <c r="A49" s="2" t="s">
        <v>48</v>
      </c>
      <c r="B49" s="15">
        <v>160201213</v>
      </c>
      <c r="C49" s="16" t="s">
        <v>61</v>
      </c>
      <c r="D49" s="13">
        <f t="shared" si="0"/>
        <v>0</v>
      </c>
      <c r="E49" s="13">
        <f t="shared" si="2"/>
        <v>0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57"/>
      <c r="AU49" s="57"/>
      <c r="AV49" s="65"/>
      <c r="AW49" s="65"/>
      <c r="AX49" s="65"/>
      <c r="AY49" s="60"/>
      <c r="AZ49" s="60"/>
      <c r="BA49" s="60"/>
      <c r="BB49" s="60"/>
      <c r="BC49" s="57"/>
      <c r="BD49" s="60"/>
      <c r="BE49" s="60"/>
      <c r="BF49" s="60"/>
      <c r="BG49" s="60"/>
      <c r="BH49" s="60"/>
      <c r="BI49" s="60"/>
      <c r="BJ49" s="60"/>
      <c r="BK49" s="61"/>
      <c r="BL49" s="69"/>
      <c r="BM49" s="69"/>
    </row>
    <row r="50" spans="1:65">
      <c r="A50" s="2" t="s">
        <v>48</v>
      </c>
      <c r="B50" s="15">
        <v>160201214</v>
      </c>
      <c r="C50" s="16" t="s">
        <v>63</v>
      </c>
      <c r="D50" s="13">
        <f t="shared" si="0"/>
        <v>0.5</v>
      </c>
      <c r="E50" s="13">
        <f t="shared" si="2"/>
        <v>0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>
        <v>0.5</v>
      </c>
      <c r="AN50" s="60"/>
      <c r="AO50" s="60"/>
      <c r="AP50" s="60"/>
      <c r="AQ50" s="60"/>
      <c r="AR50" s="60"/>
      <c r="AS50" s="60"/>
      <c r="AT50" s="57"/>
      <c r="AU50" s="57"/>
      <c r="AV50" s="65"/>
      <c r="AW50" s="65"/>
      <c r="AX50" s="65"/>
      <c r="AY50" s="60"/>
      <c r="AZ50" s="60"/>
      <c r="BA50" s="60"/>
      <c r="BB50" s="60"/>
      <c r="BC50" s="57"/>
      <c r="BD50" s="60"/>
      <c r="BE50" s="60"/>
      <c r="BF50" s="60"/>
      <c r="BG50" s="60"/>
      <c r="BH50" s="60"/>
      <c r="BI50" s="60"/>
      <c r="BJ50" s="60"/>
      <c r="BK50" s="61"/>
      <c r="BL50" s="69"/>
      <c r="BM50" s="69"/>
    </row>
    <row r="51" spans="1:65">
      <c r="A51" s="2" t="s">
        <v>48</v>
      </c>
      <c r="B51" s="15">
        <v>160201215</v>
      </c>
      <c r="C51" s="16" t="s">
        <v>64</v>
      </c>
      <c r="D51" s="13">
        <f t="shared" si="0"/>
        <v>4.35</v>
      </c>
      <c r="E51" s="13">
        <f t="shared" si="2"/>
        <v>0</v>
      </c>
      <c r="F51" s="57"/>
      <c r="G51" s="57">
        <v>0.6</v>
      </c>
      <c r="H51" s="57">
        <v>0.8</v>
      </c>
      <c r="I51" s="57"/>
      <c r="J51" s="57">
        <v>0.7</v>
      </c>
      <c r="K51" s="57"/>
      <c r="L51" s="57"/>
      <c r="M51" s="57"/>
      <c r="N51" s="57"/>
      <c r="O51" s="57"/>
      <c r="P51" s="57"/>
      <c r="Q51" s="60"/>
      <c r="R51" s="60">
        <v>0.25</v>
      </c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>
        <v>0.5</v>
      </c>
      <c r="AE51" s="60"/>
      <c r="AF51" s="60"/>
      <c r="AG51" s="60"/>
      <c r="AH51" s="60"/>
      <c r="AI51" s="60"/>
      <c r="AJ51" s="60"/>
      <c r="AK51" s="60"/>
      <c r="AL51" s="60"/>
      <c r="AM51" s="60"/>
      <c r="AN51" s="60">
        <v>0.5</v>
      </c>
      <c r="AO51" s="60"/>
      <c r="AP51" s="60"/>
      <c r="AQ51" s="60"/>
      <c r="AR51" s="60"/>
      <c r="AS51" s="60"/>
      <c r="AT51" s="57"/>
      <c r="AU51" s="57"/>
      <c r="AV51" s="65"/>
      <c r="AW51" s="65"/>
      <c r="AX51" s="65"/>
      <c r="AY51" s="60"/>
      <c r="AZ51" s="60"/>
      <c r="BA51" s="60"/>
      <c r="BB51" s="60"/>
      <c r="BC51" s="57"/>
      <c r="BD51" s="60"/>
      <c r="BE51" s="60"/>
      <c r="BF51" s="60"/>
      <c r="BG51" s="60">
        <v>1</v>
      </c>
      <c r="BH51" s="60"/>
      <c r="BI51" s="60"/>
      <c r="BJ51" s="60"/>
      <c r="BK51" s="61"/>
      <c r="BL51" s="69"/>
      <c r="BM51" s="69"/>
    </row>
    <row r="52" spans="1:65">
      <c r="A52" s="2" t="s">
        <v>48</v>
      </c>
      <c r="B52" s="15">
        <v>160201216</v>
      </c>
      <c r="C52" s="16" t="s">
        <v>65</v>
      </c>
      <c r="D52" s="13">
        <f t="shared" si="0"/>
        <v>1.5</v>
      </c>
      <c r="E52" s="13">
        <f t="shared" si="2"/>
        <v>0</v>
      </c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>
        <v>0.5</v>
      </c>
      <c r="AO52" s="60"/>
      <c r="AP52" s="60"/>
      <c r="AQ52" s="60"/>
      <c r="AR52" s="60"/>
      <c r="AS52" s="60"/>
      <c r="AT52" s="57"/>
      <c r="AU52" s="57"/>
      <c r="AV52" s="65"/>
      <c r="AW52" s="65"/>
      <c r="AX52" s="65"/>
      <c r="AY52" s="60"/>
      <c r="AZ52" s="60"/>
      <c r="BA52" s="60"/>
      <c r="BB52" s="60"/>
      <c r="BC52" s="57"/>
      <c r="BD52" s="60"/>
      <c r="BE52" s="60"/>
      <c r="BF52" s="60"/>
      <c r="BG52" s="60">
        <v>1</v>
      </c>
      <c r="BH52" s="60"/>
      <c r="BI52" s="60"/>
      <c r="BJ52" s="60"/>
      <c r="BK52" s="61"/>
      <c r="BL52" s="69"/>
      <c r="BM52" s="69"/>
    </row>
    <row r="53" spans="1:65">
      <c r="A53" s="2" t="s">
        <v>48</v>
      </c>
      <c r="B53" s="15">
        <v>160201217</v>
      </c>
      <c r="C53" s="16" t="s">
        <v>66</v>
      </c>
      <c r="D53" s="13">
        <f t="shared" si="0"/>
        <v>1.8</v>
      </c>
      <c r="E53" s="13">
        <f t="shared" si="2"/>
        <v>0</v>
      </c>
      <c r="F53" s="57"/>
      <c r="G53" s="57"/>
      <c r="H53" s="57">
        <v>0.8</v>
      </c>
      <c r="I53" s="57"/>
      <c r="J53" s="57"/>
      <c r="K53" s="57"/>
      <c r="L53" s="57"/>
      <c r="M53" s="57"/>
      <c r="N53" s="57"/>
      <c r="O53" s="57"/>
      <c r="P53" s="57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>
        <v>0.5</v>
      </c>
      <c r="AO53" s="60">
        <v>0.5</v>
      </c>
      <c r="AP53" s="60"/>
      <c r="AQ53" s="60"/>
      <c r="AR53" s="60"/>
      <c r="AS53" s="60"/>
      <c r="AT53" s="57"/>
      <c r="AU53" s="57"/>
      <c r="AV53" s="65"/>
      <c r="AW53" s="65"/>
      <c r="AX53" s="65"/>
      <c r="AY53" s="60"/>
      <c r="AZ53" s="60"/>
      <c r="BA53" s="60"/>
      <c r="BB53" s="60"/>
      <c r="BC53" s="57"/>
      <c r="BD53" s="60"/>
      <c r="BE53" s="60"/>
      <c r="BF53" s="60"/>
      <c r="BG53" s="60"/>
      <c r="BH53" s="60"/>
      <c r="BI53" s="60"/>
      <c r="BJ53" s="60"/>
      <c r="BK53" s="61"/>
      <c r="BL53" s="69"/>
      <c r="BM53" s="69"/>
    </row>
    <row r="54" spans="1:65">
      <c r="A54" s="2" t="s">
        <v>48</v>
      </c>
      <c r="B54" s="15">
        <v>160201218</v>
      </c>
      <c r="C54" s="16" t="s">
        <v>67</v>
      </c>
      <c r="D54" s="13">
        <f t="shared" si="0"/>
        <v>0</v>
      </c>
      <c r="E54" s="13">
        <f t="shared" si="2"/>
        <v>0</v>
      </c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57"/>
      <c r="AU54" s="57"/>
      <c r="AV54" s="65"/>
      <c r="AW54" s="65"/>
      <c r="AX54" s="65"/>
      <c r="AY54" s="60"/>
      <c r="AZ54" s="60"/>
      <c r="BA54" s="60"/>
      <c r="BB54" s="60"/>
      <c r="BC54" s="57"/>
      <c r="BD54" s="60"/>
      <c r="BE54" s="60"/>
      <c r="BF54" s="60"/>
      <c r="BG54" s="60"/>
      <c r="BH54" s="60"/>
      <c r="BI54" s="60"/>
      <c r="BJ54" s="60"/>
      <c r="BK54" s="61"/>
      <c r="BL54" s="69"/>
      <c r="BM54" s="69"/>
    </row>
    <row r="55" spans="1:65">
      <c r="A55" s="2" t="s">
        <v>48</v>
      </c>
      <c r="B55" s="15">
        <v>160201219</v>
      </c>
      <c r="C55" s="16" t="s">
        <v>68</v>
      </c>
      <c r="D55" s="13">
        <f t="shared" si="0"/>
        <v>0.5</v>
      </c>
      <c r="E55" s="13">
        <f t="shared" si="2"/>
        <v>0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57"/>
      <c r="AU55" s="57"/>
      <c r="AV55" s="65"/>
      <c r="AW55" s="65"/>
      <c r="AX55" s="65"/>
      <c r="AY55" s="60"/>
      <c r="AZ55" s="60"/>
      <c r="BA55" s="60"/>
      <c r="BB55" s="60"/>
      <c r="BC55" s="57"/>
      <c r="BD55" s="60"/>
      <c r="BE55" s="60"/>
      <c r="BF55" s="60"/>
      <c r="BG55" s="60">
        <v>0.5</v>
      </c>
      <c r="BH55" s="60"/>
      <c r="BI55" s="60"/>
      <c r="BJ55" s="60"/>
      <c r="BK55" s="61"/>
      <c r="BL55" s="69"/>
      <c r="BM55" s="69"/>
    </row>
    <row r="56" spans="1:65">
      <c r="A56" s="2" t="s">
        <v>48</v>
      </c>
      <c r="B56" s="15">
        <v>160201220</v>
      </c>
      <c r="C56" s="16" t="s">
        <v>69</v>
      </c>
      <c r="D56" s="13">
        <f t="shared" si="0"/>
        <v>2</v>
      </c>
      <c r="E56" s="13">
        <f t="shared" si="2"/>
        <v>0</v>
      </c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57"/>
      <c r="AU56" s="57"/>
      <c r="AV56" s="65"/>
      <c r="AW56" s="65">
        <v>0.5</v>
      </c>
      <c r="AX56" s="65"/>
      <c r="AY56" s="60"/>
      <c r="AZ56" s="60"/>
      <c r="BA56" s="60"/>
      <c r="BB56" s="60"/>
      <c r="BC56" s="57"/>
      <c r="BD56" s="60"/>
      <c r="BE56" s="60">
        <v>1.5</v>
      </c>
      <c r="BF56" s="60"/>
      <c r="BG56" s="60"/>
      <c r="BH56" s="60"/>
      <c r="BI56" s="60"/>
      <c r="BJ56" s="60"/>
      <c r="BK56" s="61"/>
      <c r="BL56" s="69"/>
      <c r="BM56" s="69"/>
    </row>
    <row r="57" spans="1:65">
      <c r="A57" s="2" t="s">
        <v>48</v>
      </c>
      <c r="B57" s="12">
        <v>160201221</v>
      </c>
      <c r="C57" s="13" t="s">
        <v>70</v>
      </c>
      <c r="D57" s="13">
        <f t="shared" si="0"/>
        <v>5.6</v>
      </c>
      <c r="E57" s="13">
        <f t="shared" si="2"/>
        <v>0</v>
      </c>
      <c r="F57" s="57"/>
      <c r="G57" s="57"/>
      <c r="H57" s="57">
        <v>0.8</v>
      </c>
      <c r="I57" s="57">
        <v>1</v>
      </c>
      <c r="J57" s="57">
        <v>0.7</v>
      </c>
      <c r="K57" s="57">
        <v>0.6</v>
      </c>
      <c r="L57" s="57"/>
      <c r="M57" s="57"/>
      <c r="N57" s="57"/>
      <c r="O57" s="57"/>
      <c r="P57" s="57"/>
      <c r="Q57" s="60"/>
      <c r="R57" s="60"/>
      <c r="S57" s="60"/>
      <c r="T57" s="60"/>
      <c r="U57" s="60"/>
      <c r="V57" s="60"/>
      <c r="W57" s="60"/>
      <c r="X57" s="60">
        <v>1.5</v>
      </c>
      <c r="Y57" s="60"/>
      <c r="Z57" s="60"/>
      <c r="AA57" s="60"/>
      <c r="AB57" s="60"/>
      <c r="AC57" s="60"/>
      <c r="AD57" s="60"/>
      <c r="AE57" s="60"/>
      <c r="AF57" s="60"/>
      <c r="AG57" s="60"/>
      <c r="AH57" s="60">
        <v>0.5</v>
      </c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57"/>
      <c r="AU57" s="57"/>
      <c r="AV57" s="65"/>
      <c r="AW57" s="65"/>
      <c r="AX57" s="65"/>
      <c r="AY57" s="60"/>
      <c r="AZ57" s="60"/>
      <c r="BA57" s="60"/>
      <c r="BB57" s="60"/>
      <c r="BC57" s="57"/>
      <c r="BD57" s="60"/>
      <c r="BE57" s="60">
        <v>0.5</v>
      </c>
      <c r="BF57" s="60"/>
      <c r="BG57" s="60"/>
      <c r="BH57" s="60"/>
      <c r="BI57" s="60"/>
      <c r="BJ57" s="60"/>
      <c r="BK57" s="61"/>
      <c r="BL57" s="69"/>
      <c r="BM57" s="69"/>
    </row>
    <row r="58" spans="1:65">
      <c r="A58" s="2" t="s">
        <v>48</v>
      </c>
      <c r="B58" s="12">
        <v>160201223</v>
      </c>
      <c r="C58" s="13" t="s">
        <v>71</v>
      </c>
      <c r="D58" s="13">
        <f t="shared" si="0"/>
        <v>8.9</v>
      </c>
      <c r="E58" s="13">
        <f t="shared" si="2"/>
        <v>0</v>
      </c>
      <c r="F58" s="57"/>
      <c r="G58" s="57"/>
      <c r="H58" s="57">
        <v>0.6</v>
      </c>
      <c r="I58" s="57">
        <v>1</v>
      </c>
      <c r="J58" s="57">
        <v>0.7</v>
      </c>
      <c r="K58" s="57">
        <v>0.6</v>
      </c>
      <c r="L58" s="57"/>
      <c r="M58" s="57"/>
      <c r="N58" s="57"/>
      <c r="O58" s="57"/>
      <c r="P58" s="57">
        <v>0.5</v>
      </c>
      <c r="Q58" s="60"/>
      <c r="R58" s="60"/>
      <c r="S58" s="60"/>
      <c r="T58" s="60"/>
      <c r="U58" s="60"/>
      <c r="V58" s="60"/>
      <c r="W58" s="60"/>
      <c r="X58" s="60">
        <v>1.5</v>
      </c>
      <c r="Y58" s="60">
        <v>0.1</v>
      </c>
      <c r="Z58" s="60"/>
      <c r="AA58" s="60"/>
      <c r="AB58" s="60"/>
      <c r="AC58" s="60"/>
      <c r="AD58" s="60">
        <v>0.5</v>
      </c>
      <c r="AE58" s="60"/>
      <c r="AF58" s="60"/>
      <c r="AG58" s="60"/>
      <c r="AH58" s="60">
        <v>0.5</v>
      </c>
      <c r="AI58" s="60"/>
      <c r="AJ58" s="60">
        <v>0.2</v>
      </c>
      <c r="AK58" s="60"/>
      <c r="AL58" s="60"/>
      <c r="AM58" s="60">
        <v>0.5</v>
      </c>
      <c r="AN58" s="60"/>
      <c r="AO58" s="60">
        <v>2</v>
      </c>
      <c r="AP58" s="60"/>
      <c r="AQ58" s="60"/>
      <c r="AR58" s="60"/>
      <c r="AS58" s="60"/>
      <c r="AT58" s="57"/>
      <c r="AU58" s="57"/>
      <c r="AV58" s="65"/>
      <c r="AW58" s="65"/>
      <c r="AX58" s="65"/>
      <c r="AY58" s="60"/>
      <c r="AZ58" s="60"/>
      <c r="BA58" s="60"/>
      <c r="BB58" s="60"/>
      <c r="BC58" s="57">
        <v>0.2</v>
      </c>
      <c r="BD58" s="60"/>
      <c r="BE58" s="60"/>
      <c r="BF58" s="60"/>
      <c r="BG58" s="60"/>
      <c r="BH58" s="60"/>
      <c r="BI58" s="60"/>
      <c r="BJ58" s="60"/>
      <c r="BK58" s="61"/>
      <c r="BL58" s="69"/>
      <c r="BM58" s="69"/>
    </row>
    <row r="59" spans="1:65">
      <c r="A59" s="2" t="s">
        <v>48</v>
      </c>
      <c r="B59" s="12">
        <v>160201224</v>
      </c>
      <c r="C59" s="13" t="s">
        <v>72</v>
      </c>
      <c r="D59" s="13">
        <f t="shared" si="0"/>
        <v>4.1</v>
      </c>
      <c r="E59" s="13">
        <f t="shared" si="2"/>
        <v>0</v>
      </c>
      <c r="F59" s="57"/>
      <c r="G59" s="57"/>
      <c r="H59" s="57">
        <v>0.8</v>
      </c>
      <c r="I59" s="57"/>
      <c r="J59" s="57">
        <v>0.7</v>
      </c>
      <c r="K59" s="57">
        <v>0.6</v>
      </c>
      <c r="L59" s="57"/>
      <c r="M59" s="57"/>
      <c r="N59" s="57"/>
      <c r="O59" s="57"/>
      <c r="P59" s="57"/>
      <c r="Q59" s="60"/>
      <c r="R59" s="60"/>
      <c r="S59" s="60"/>
      <c r="T59" s="60"/>
      <c r="U59" s="60"/>
      <c r="V59" s="60"/>
      <c r="W59" s="60"/>
      <c r="X59" s="60">
        <v>1.5</v>
      </c>
      <c r="Y59" s="60"/>
      <c r="Z59" s="60"/>
      <c r="AA59" s="60"/>
      <c r="AB59" s="60"/>
      <c r="AC59" s="60"/>
      <c r="AD59" s="60"/>
      <c r="AE59" s="60"/>
      <c r="AF59" s="60"/>
      <c r="AG59" s="60"/>
      <c r="AH59" s="60">
        <v>0.5</v>
      </c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57"/>
      <c r="AU59" s="57"/>
      <c r="AV59" s="65"/>
      <c r="AW59" s="65"/>
      <c r="AX59" s="65"/>
      <c r="AY59" s="60"/>
      <c r="AZ59" s="60"/>
      <c r="BA59" s="60"/>
      <c r="BB59" s="60"/>
      <c r="BC59" s="57"/>
      <c r="BD59" s="60"/>
      <c r="BE59" s="60"/>
      <c r="BF59" s="60"/>
      <c r="BG59" s="60"/>
      <c r="BH59" s="60"/>
      <c r="BI59" s="60"/>
      <c r="BJ59" s="60"/>
      <c r="BK59" s="61"/>
      <c r="BL59" s="69"/>
      <c r="BM59" s="69"/>
    </row>
    <row r="60" spans="1:65">
      <c r="A60" s="2" t="s">
        <v>48</v>
      </c>
      <c r="B60" s="12">
        <v>160201225</v>
      </c>
      <c r="C60" s="13" t="s">
        <v>73</v>
      </c>
      <c r="D60" s="13">
        <f t="shared" si="0"/>
        <v>6.85</v>
      </c>
      <c r="E60" s="13">
        <f t="shared" si="2"/>
        <v>0</v>
      </c>
      <c r="F60" s="57"/>
      <c r="G60" s="57">
        <v>0.9</v>
      </c>
      <c r="H60" s="57">
        <v>0.8</v>
      </c>
      <c r="I60" s="57"/>
      <c r="J60" s="57">
        <v>0.7</v>
      </c>
      <c r="K60" s="57">
        <v>0.6</v>
      </c>
      <c r="L60" s="57"/>
      <c r="M60" s="57"/>
      <c r="N60" s="57"/>
      <c r="O60" s="57"/>
      <c r="P60" s="57"/>
      <c r="Q60" s="60"/>
      <c r="R60" s="60">
        <v>0.25</v>
      </c>
      <c r="S60" s="60"/>
      <c r="T60" s="60"/>
      <c r="U60" s="60"/>
      <c r="V60" s="60"/>
      <c r="W60" s="60"/>
      <c r="X60" s="60"/>
      <c r="Y60" s="60">
        <v>0.1</v>
      </c>
      <c r="Z60" s="60"/>
      <c r="AA60" s="60"/>
      <c r="AB60" s="60"/>
      <c r="AC60" s="60"/>
      <c r="AD60" s="60"/>
      <c r="AE60" s="60"/>
      <c r="AF60" s="60"/>
      <c r="AG60" s="60"/>
      <c r="AH60" s="60">
        <v>0.5</v>
      </c>
      <c r="AI60" s="60"/>
      <c r="AJ60" s="60"/>
      <c r="AK60" s="60"/>
      <c r="AL60" s="60"/>
      <c r="AM60" s="60"/>
      <c r="AN60" s="60"/>
      <c r="AO60" s="60">
        <v>1</v>
      </c>
      <c r="AP60" s="60"/>
      <c r="AQ60" s="60"/>
      <c r="AR60" s="60"/>
      <c r="AS60" s="60"/>
      <c r="AT60" s="57"/>
      <c r="AU60" s="57"/>
      <c r="AV60" s="65"/>
      <c r="AW60" s="65"/>
      <c r="AX60" s="65"/>
      <c r="AY60" s="60"/>
      <c r="AZ60" s="60"/>
      <c r="BA60" s="60"/>
      <c r="BB60" s="60"/>
      <c r="BC60" s="57"/>
      <c r="BD60" s="60"/>
      <c r="BE60" s="60">
        <v>0.5</v>
      </c>
      <c r="BF60" s="60">
        <v>0.5</v>
      </c>
      <c r="BG60" s="60">
        <v>1</v>
      </c>
      <c r="BH60" s="60"/>
      <c r="BI60" s="60"/>
      <c r="BJ60" s="60"/>
      <c r="BK60" s="61"/>
      <c r="BL60" s="69"/>
      <c r="BM60" s="69"/>
    </row>
    <row r="61" spans="1:65">
      <c r="A61" s="2" t="s">
        <v>48</v>
      </c>
      <c r="B61" s="12">
        <v>160201226</v>
      </c>
      <c r="C61" s="13" t="s">
        <v>74</v>
      </c>
      <c r="D61" s="13">
        <f t="shared" si="0"/>
        <v>0.5</v>
      </c>
      <c r="E61" s="13">
        <f t="shared" si="2"/>
        <v>0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>
        <v>0.5</v>
      </c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57"/>
      <c r="AU61" s="57"/>
      <c r="AV61" s="65"/>
      <c r="AW61" s="65"/>
      <c r="AX61" s="65"/>
      <c r="AY61" s="60"/>
      <c r="AZ61" s="60"/>
      <c r="BA61" s="60"/>
      <c r="BB61" s="60"/>
      <c r="BC61" s="57"/>
      <c r="BD61" s="60"/>
      <c r="BE61" s="60"/>
      <c r="BF61" s="60"/>
      <c r="BG61" s="60"/>
      <c r="BH61" s="60"/>
      <c r="BI61" s="60"/>
      <c r="BJ61" s="60"/>
      <c r="BK61" s="61"/>
      <c r="BL61" s="69"/>
      <c r="BM61" s="69"/>
    </row>
    <row r="62" spans="1:65">
      <c r="A62" s="2" t="s">
        <v>48</v>
      </c>
      <c r="B62" s="12">
        <v>160201227</v>
      </c>
      <c r="C62" s="13" t="s">
        <v>75</v>
      </c>
      <c r="D62" s="13">
        <f t="shared" si="0"/>
        <v>0.5</v>
      </c>
      <c r="E62" s="13">
        <f t="shared" si="2"/>
        <v>0</v>
      </c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>
        <v>0.5</v>
      </c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57"/>
      <c r="AU62" s="57"/>
      <c r="AV62" s="65"/>
      <c r="AW62" s="65"/>
      <c r="AX62" s="65"/>
      <c r="AY62" s="60"/>
      <c r="AZ62" s="60"/>
      <c r="BA62" s="60"/>
      <c r="BB62" s="60"/>
      <c r="BC62" s="57"/>
      <c r="BD62" s="60"/>
      <c r="BE62" s="60"/>
      <c r="BF62" s="60"/>
      <c r="BG62" s="60"/>
      <c r="BH62" s="60"/>
      <c r="BI62" s="60"/>
      <c r="BJ62" s="60"/>
      <c r="BK62" s="61"/>
      <c r="BL62" s="69"/>
      <c r="BM62" s="69"/>
    </row>
    <row r="63" spans="1:65">
      <c r="A63" s="2" t="s">
        <v>48</v>
      </c>
      <c r="B63" s="12">
        <v>160201228</v>
      </c>
      <c r="C63" s="13" t="s">
        <v>76</v>
      </c>
      <c r="D63" s="13">
        <f t="shared" si="0"/>
        <v>1.6</v>
      </c>
      <c r="E63" s="13">
        <f t="shared" si="2"/>
        <v>0</v>
      </c>
      <c r="F63" s="57"/>
      <c r="G63" s="57"/>
      <c r="H63" s="57">
        <v>0.6</v>
      </c>
      <c r="I63" s="57"/>
      <c r="J63" s="57"/>
      <c r="K63" s="57"/>
      <c r="L63" s="57"/>
      <c r="M63" s="57"/>
      <c r="N63" s="57"/>
      <c r="O63" s="57"/>
      <c r="P63" s="57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>
        <v>0.5</v>
      </c>
      <c r="AI63" s="60"/>
      <c r="AJ63" s="60"/>
      <c r="AK63" s="60"/>
      <c r="AL63" s="60"/>
      <c r="AM63" s="60"/>
      <c r="AN63" s="60"/>
      <c r="AO63" s="60">
        <v>0.5</v>
      </c>
      <c r="AP63" s="60"/>
      <c r="AQ63" s="60"/>
      <c r="AR63" s="60"/>
      <c r="AS63" s="60"/>
      <c r="AT63" s="57"/>
      <c r="AU63" s="57"/>
      <c r="AV63" s="65"/>
      <c r="AW63" s="65"/>
      <c r="AX63" s="65"/>
      <c r="AY63" s="60"/>
      <c r="AZ63" s="60"/>
      <c r="BA63" s="60"/>
      <c r="BB63" s="60"/>
      <c r="BC63" s="57"/>
      <c r="BD63" s="60"/>
      <c r="BE63" s="60"/>
      <c r="BF63" s="60"/>
      <c r="BG63" s="60"/>
      <c r="BH63" s="60"/>
      <c r="BI63" s="60"/>
      <c r="BJ63" s="60"/>
      <c r="BK63" s="61"/>
      <c r="BL63" s="69"/>
      <c r="BM63" s="69"/>
    </row>
    <row r="64" spans="1:65">
      <c r="A64" s="2" t="s">
        <v>48</v>
      </c>
      <c r="B64" s="12">
        <v>160201229</v>
      </c>
      <c r="C64" s="13" t="s">
        <v>77</v>
      </c>
      <c r="D64" s="13">
        <f t="shared" si="0"/>
        <v>2.7</v>
      </c>
      <c r="E64" s="13">
        <f t="shared" si="2"/>
        <v>0</v>
      </c>
      <c r="F64" s="57"/>
      <c r="G64" s="57">
        <v>0.9</v>
      </c>
      <c r="H64" s="57">
        <v>0.6</v>
      </c>
      <c r="I64" s="57"/>
      <c r="J64" s="57">
        <v>0.6</v>
      </c>
      <c r="K64" s="57">
        <v>0.6</v>
      </c>
      <c r="L64" s="57"/>
      <c r="M64" s="57"/>
      <c r="N64" s="57"/>
      <c r="O64" s="57"/>
      <c r="P64" s="57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57"/>
      <c r="AU64" s="57"/>
      <c r="AV64" s="65"/>
      <c r="AW64" s="65"/>
      <c r="AX64" s="65"/>
      <c r="AY64" s="60"/>
      <c r="AZ64" s="60"/>
      <c r="BA64" s="60"/>
      <c r="BB64" s="60"/>
      <c r="BC64" s="57"/>
      <c r="BD64" s="60"/>
      <c r="BE64" s="60"/>
      <c r="BF64" s="60"/>
      <c r="BG64" s="60"/>
      <c r="BH64" s="60"/>
      <c r="BI64" s="60"/>
      <c r="BJ64" s="60"/>
      <c r="BK64" s="61"/>
      <c r="BL64" s="69"/>
      <c r="BM64" s="69"/>
    </row>
    <row r="65" spans="1:65">
      <c r="A65" s="2" t="s">
        <v>48</v>
      </c>
      <c r="B65" s="12">
        <v>160201230</v>
      </c>
      <c r="C65" s="13" t="s">
        <v>78</v>
      </c>
      <c r="D65" s="13">
        <f t="shared" si="0"/>
        <v>2.6</v>
      </c>
      <c r="E65" s="13">
        <f t="shared" si="2"/>
        <v>0</v>
      </c>
      <c r="F65" s="57"/>
      <c r="G65" s="57">
        <v>0.9</v>
      </c>
      <c r="H65" s="57"/>
      <c r="I65" s="57"/>
      <c r="J65" s="57">
        <v>0.6</v>
      </c>
      <c r="K65" s="57">
        <v>0.6</v>
      </c>
      <c r="L65" s="57"/>
      <c r="M65" s="57"/>
      <c r="N65" s="57"/>
      <c r="O65" s="57"/>
      <c r="P65" s="57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>
        <v>0.5</v>
      </c>
      <c r="AN65" s="60"/>
      <c r="AO65" s="60"/>
      <c r="AP65" s="60"/>
      <c r="AQ65" s="60"/>
      <c r="AR65" s="60"/>
      <c r="AS65" s="60"/>
      <c r="AT65" s="57"/>
      <c r="AU65" s="57"/>
      <c r="AV65" s="65"/>
      <c r="AW65" s="65"/>
      <c r="AX65" s="65"/>
      <c r="AY65" s="60"/>
      <c r="AZ65" s="60"/>
      <c r="BA65" s="60"/>
      <c r="BB65" s="60"/>
      <c r="BC65" s="57"/>
      <c r="BD65" s="60"/>
      <c r="BE65" s="60"/>
      <c r="BF65" s="60"/>
      <c r="BG65" s="60"/>
      <c r="BH65" s="60"/>
      <c r="BI65" s="60"/>
      <c r="BJ65" s="60"/>
      <c r="BK65" s="61"/>
      <c r="BL65" s="69"/>
      <c r="BM65" s="69"/>
    </row>
    <row r="66" spans="1:65">
      <c r="A66" s="2" t="s">
        <v>79</v>
      </c>
      <c r="B66" s="22">
        <v>160201303</v>
      </c>
      <c r="C66" s="23" t="s">
        <v>80</v>
      </c>
      <c r="D66" s="13">
        <f t="shared" si="0"/>
        <v>0</v>
      </c>
      <c r="E66" s="13">
        <f t="shared" si="2"/>
        <v>0</v>
      </c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57"/>
      <c r="AU66" s="57"/>
      <c r="AV66" s="65"/>
      <c r="AW66" s="65"/>
      <c r="AX66" s="65"/>
      <c r="AY66" s="60"/>
      <c r="AZ66" s="60"/>
      <c r="BA66" s="60"/>
      <c r="BB66" s="60"/>
      <c r="BC66" s="57"/>
      <c r="BD66" s="60"/>
      <c r="BE66" s="60"/>
      <c r="BF66" s="60"/>
      <c r="BG66" s="60"/>
      <c r="BH66" s="60"/>
      <c r="BI66" s="60"/>
      <c r="BJ66" s="60"/>
      <c r="BK66" s="61"/>
      <c r="BL66" s="69"/>
      <c r="BM66" s="69"/>
    </row>
    <row r="67" spans="1:65">
      <c r="A67" s="2" t="s">
        <v>79</v>
      </c>
      <c r="B67" s="22">
        <v>160201304</v>
      </c>
      <c r="C67" s="23" t="s">
        <v>81</v>
      </c>
      <c r="D67" s="13">
        <f t="shared" si="0"/>
        <v>0</v>
      </c>
      <c r="E67" s="13">
        <f t="shared" si="2"/>
        <v>0</v>
      </c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57"/>
      <c r="AU67" s="57"/>
      <c r="AV67" s="65"/>
      <c r="AW67" s="65"/>
      <c r="AX67" s="65"/>
      <c r="AY67" s="60"/>
      <c r="AZ67" s="60"/>
      <c r="BA67" s="60"/>
      <c r="BB67" s="60"/>
      <c r="BC67" s="57"/>
      <c r="BD67" s="60"/>
      <c r="BE67" s="60"/>
      <c r="BF67" s="60"/>
      <c r="BG67" s="60"/>
      <c r="BH67" s="60"/>
      <c r="BI67" s="60"/>
      <c r="BJ67" s="60"/>
      <c r="BK67" s="61"/>
      <c r="BL67" s="69"/>
      <c r="BM67" s="69"/>
    </row>
    <row r="68" spans="1:65">
      <c r="A68" s="2" t="s">
        <v>79</v>
      </c>
      <c r="B68" s="22">
        <v>160201305</v>
      </c>
      <c r="C68" s="23" t="s">
        <v>82</v>
      </c>
      <c r="D68" s="13">
        <f t="shared" ref="D68:D131" si="3">SUM(F68:BH68)</f>
        <v>0</v>
      </c>
      <c r="E68" s="13">
        <f t="shared" si="2"/>
        <v>0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57"/>
      <c r="AU68" s="57"/>
      <c r="AV68" s="65"/>
      <c r="AW68" s="65"/>
      <c r="AX68" s="65"/>
      <c r="AY68" s="60"/>
      <c r="AZ68" s="60"/>
      <c r="BA68" s="60"/>
      <c r="BB68" s="60"/>
      <c r="BC68" s="57"/>
      <c r="BD68" s="60"/>
      <c r="BE68" s="60"/>
      <c r="BF68" s="60"/>
      <c r="BG68" s="60"/>
      <c r="BH68" s="60"/>
      <c r="BI68" s="60"/>
      <c r="BJ68" s="60"/>
      <c r="BK68" s="61"/>
      <c r="BL68" s="69"/>
      <c r="BM68" s="69"/>
    </row>
    <row r="69" spans="1:65">
      <c r="A69" s="2" t="s">
        <v>79</v>
      </c>
      <c r="B69" s="22">
        <v>160201306</v>
      </c>
      <c r="C69" s="23" t="s">
        <v>83</v>
      </c>
      <c r="D69" s="13">
        <f t="shared" si="3"/>
        <v>2.5</v>
      </c>
      <c r="E69" s="13">
        <f t="shared" si="2"/>
        <v>0</v>
      </c>
      <c r="F69" s="57"/>
      <c r="G69" s="57"/>
      <c r="H69" s="57">
        <v>0.8</v>
      </c>
      <c r="I69" s="57"/>
      <c r="J69" s="57"/>
      <c r="K69" s="57">
        <v>0.6</v>
      </c>
      <c r="L69" s="57"/>
      <c r="M69" s="57"/>
      <c r="N69" s="57"/>
      <c r="O69" s="57"/>
      <c r="P69" s="57">
        <v>0.5</v>
      </c>
      <c r="Q69" s="60"/>
      <c r="R69" s="60"/>
      <c r="S69" s="60"/>
      <c r="T69" s="60"/>
      <c r="U69" s="60"/>
      <c r="V69" s="60"/>
      <c r="W69" s="60"/>
      <c r="X69" s="60"/>
      <c r="Y69" s="60">
        <v>0.1</v>
      </c>
      <c r="Z69" s="60"/>
      <c r="AA69" s="60">
        <v>0.5</v>
      </c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57"/>
      <c r="AU69" s="57"/>
      <c r="AV69" s="65"/>
      <c r="AW69" s="65"/>
      <c r="AX69" s="65"/>
      <c r="AY69" s="60"/>
      <c r="AZ69" s="60"/>
      <c r="BA69" s="60"/>
      <c r="BB69" s="60"/>
      <c r="BC69" s="57"/>
      <c r="BD69" s="60"/>
      <c r="BE69" s="60"/>
      <c r="BF69" s="60"/>
      <c r="BG69" s="60"/>
      <c r="BH69" s="60"/>
      <c r="BI69" s="60"/>
      <c r="BJ69" s="60"/>
      <c r="BK69" s="61"/>
      <c r="BL69" s="69"/>
      <c r="BM69" s="69"/>
    </row>
    <row r="70" spans="1:65">
      <c r="A70" s="2" t="s">
        <v>79</v>
      </c>
      <c r="B70" s="22">
        <v>160201307</v>
      </c>
      <c r="C70" s="23" t="s">
        <v>84</v>
      </c>
      <c r="D70" s="13">
        <f t="shared" si="3"/>
        <v>7.7</v>
      </c>
      <c r="E70" s="13">
        <f t="shared" si="2"/>
        <v>0</v>
      </c>
      <c r="F70" s="57"/>
      <c r="G70" s="57">
        <v>0.9</v>
      </c>
      <c r="H70" s="57">
        <v>1</v>
      </c>
      <c r="I70" s="57">
        <v>1</v>
      </c>
      <c r="J70" s="57">
        <v>0.6</v>
      </c>
      <c r="K70" s="57">
        <v>0.6</v>
      </c>
      <c r="L70" s="57"/>
      <c r="M70" s="57"/>
      <c r="N70" s="57"/>
      <c r="O70" s="57"/>
      <c r="P70" s="57"/>
      <c r="Q70" s="60"/>
      <c r="R70" s="60">
        <v>0.25</v>
      </c>
      <c r="S70" s="60"/>
      <c r="T70" s="60"/>
      <c r="U70" s="60"/>
      <c r="V70" s="60"/>
      <c r="W70" s="60"/>
      <c r="X70" s="60">
        <v>0.25</v>
      </c>
      <c r="Y70" s="60">
        <v>0.1</v>
      </c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>
        <v>0.5</v>
      </c>
      <c r="AN70" s="60">
        <v>0.5</v>
      </c>
      <c r="AO70" s="60">
        <v>2</v>
      </c>
      <c r="AP70" s="60"/>
      <c r="AQ70" s="60"/>
      <c r="AR70" s="60"/>
      <c r="AS70" s="60"/>
      <c r="AT70" s="57"/>
      <c r="AU70" s="57"/>
      <c r="AV70" s="65"/>
      <c r="AW70" s="65"/>
      <c r="AX70" s="65"/>
      <c r="AY70" s="60"/>
      <c r="AZ70" s="60"/>
      <c r="BA70" s="60"/>
      <c r="BB70" s="60"/>
      <c r="BC70" s="57"/>
      <c r="BD70" s="60"/>
      <c r="BE70" s="60"/>
      <c r="BF70" s="60"/>
      <c r="BG70" s="60"/>
      <c r="BH70" s="60"/>
      <c r="BI70" s="60"/>
      <c r="BJ70" s="60"/>
      <c r="BK70" s="61"/>
      <c r="BL70" s="69"/>
      <c r="BM70" s="69"/>
    </row>
    <row r="71" spans="1:65">
      <c r="A71" s="2" t="s">
        <v>79</v>
      </c>
      <c r="B71" s="22">
        <v>160201308</v>
      </c>
      <c r="C71" s="23" t="s">
        <v>85</v>
      </c>
      <c r="D71" s="13">
        <f t="shared" si="3"/>
        <v>1.7</v>
      </c>
      <c r="E71" s="13">
        <f t="shared" si="2"/>
        <v>0</v>
      </c>
      <c r="F71" s="57"/>
      <c r="G71" s="57"/>
      <c r="H71" s="57"/>
      <c r="I71" s="57"/>
      <c r="J71" s="57"/>
      <c r="K71" s="57">
        <v>0.6</v>
      </c>
      <c r="L71" s="57"/>
      <c r="M71" s="57"/>
      <c r="N71" s="57"/>
      <c r="O71" s="57"/>
      <c r="P71" s="57"/>
      <c r="Q71" s="60"/>
      <c r="R71" s="60">
        <v>0.25</v>
      </c>
      <c r="S71" s="60"/>
      <c r="T71" s="60"/>
      <c r="U71" s="60"/>
      <c r="V71" s="60"/>
      <c r="W71" s="60"/>
      <c r="X71" s="60"/>
      <c r="Y71" s="60">
        <v>0.1</v>
      </c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>
        <v>0.5</v>
      </c>
      <c r="AP71" s="60"/>
      <c r="AQ71" s="60"/>
      <c r="AR71" s="60">
        <v>0.25</v>
      </c>
      <c r="AS71" s="60"/>
      <c r="AT71" s="57"/>
      <c r="AU71" s="57"/>
      <c r="AV71" s="65"/>
      <c r="AW71" s="65"/>
      <c r="AX71" s="65"/>
      <c r="AY71" s="60"/>
      <c r="AZ71" s="60"/>
      <c r="BA71" s="60"/>
      <c r="BB71" s="60"/>
      <c r="BC71" s="57"/>
      <c r="BD71" s="60"/>
      <c r="BE71" s="60"/>
      <c r="BF71" s="60"/>
      <c r="BG71" s="60"/>
      <c r="BH71" s="60"/>
      <c r="BI71" s="60"/>
      <c r="BJ71" s="60"/>
      <c r="BK71" s="61"/>
      <c r="BL71" s="69"/>
      <c r="BM71" s="69"/>
    </row>
    <row r="72" spans="1:65">
      <c r="A72" s="2" t="s">
        <v>79</v>
      </c>
      <c r="B72" s="22">
        <v>160201310</v>
      </c>
      <c r="C72" s="23" t="s">
        <v>86</v>
      </c>
      <c r="D72" s="13">
        <f t="shared" si="3"/>
        <v>0</v>
      </c>
      <c r="E72" s="13">
        <f t="shared" si="2"/>
        <v>0</v>
      </c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57"/>
      <c r="AU72" s="57"/>
      <c r="AV72" s="65"/>
      <c r="AW72" s="65"/>
      <c r="AX72" s="65"/>
      <c r="AY72" s="60"/>
      <c r="AZ72" s="60"/>
      <c r="BA72" s="60"/>
      <c r="BB72" s="60"/>
      <c r="BC72" s="57"/>
      <c r="BD72" s="60"/>
      <c r="BE72" s="60"/>
      <c r="BF72" s="60"/>
      <c r="BG72" s="60"/>
      <c r="BH72" s="60"/>
      <c r="BI72" s="60"/>
      <c r="BJ72" s="60"/>
      <c r="BK72" s="61"/>
      <c r="BL72" s="69"/>
      <c r="BM72" s="69"/>
    </row>
    <row r="73" spans="1:65">
      <c r="A73" s="2" t="s">
        <v>79</v>
      </c>
      <c r="B73" s="22">
        <v>160201311</v>
      </c>
      <c r="C73" s="23" t="s">
        <v>87</v>
      </c>
      <c r="D73" s="13">
        <f t="shared" si="3"/>
        <v>0.6</v>
      </c>
      <c r="E73" s="13">
        <f t="shared" si="2"/>
        <v>0</v>
      </c>
      <c r="F73" s="57"/>
      <c r="G73" s="57"/>
      <c r="H73" s="57"/>
      <c r="I73" s="57"/>
      <c r="J73" s="57"/>
      <c r="K73" s="57">
        <v>0.6</v>
      </c>
      <c r="L73" s="57"/>
      <c r="M73" s="57"/>
      <c r="N73" s="57"/>
      <c r="O73" s="57"/>
      <c r="P73" s="57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57"/>
      <c r="AU73" s="57"/>
      <c r="AV73" s="65"/>
      <c r="AW73" s="65"/>
      <c r="AX73" s="65"/>
      <c r="AY73" s="60"/>
      <c r="AZ73" s="60"/>
      <c r="BA73" s="60"/>
      <c r="BB73" s="60"/>
      <c r="BC73" s="57"/>
      <c r="BD73" s="60"/>
      <c r="BE73" s="60"/>
      <c r="BF73" s="60"/>
      <c r="BG73" s="60"/>
      <c r="BH73" s="60"/>
      <c r="BI73" s="60"/>
      <c r="BJ73" s="60"/>
      <c r="BK73" s="61"/>
      <c r="BL73" s="69"/>
      <c r="BM73" s="69"/>
    </row>
    <row r="74" spans="1:65">
      <c r="A74" s="2" t="s">
        <v>79</v>
      </c>
      <c r="B74" s="22">
        <v>160201312</v>
      </c>
      <c r="C74" s="23" t="s">
        <v>88</v>
      </c>
      <c r="D74" s="13">
        <f t="shared" si="3"/>
        <v>0.6</v>
      </c>
      <c r="E74" s="13">
        <f t="shared" si="2"/>
        <v>0</v>
      </c>
      <c r="F74" s="57"/>
      <c r="G74" s="57"/>
      <c r="H74" s="57"/>
      <c r="I74" s="57"/>
      <c r="J74" s="57"/>
      <c r="K74" s="57">
        <v>0.6</v>
      </c>
      <c r="L74" s="57"/>
      <c r="M74" s="57"/>
      <c r="N74" s="57"/>
      <c r="O74" s="57"/>
      <c r="P74" s="57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57"/>
      <c r="AU74" s="57"/>
      <c r="AV74" s="65"/>
      <c r="AW74" s="65"/>
      <c r="AX74" s="65"/>
      <c r="AY74" s="60"/>
      <c r="AZ74" s="60"/>
      <c r="BA74" s="60"/>
      <c r="BB74" s="60"/>
      <c r="BC74" s="57"/>
      <c r="BD74" s="60"/>
      <c r="BE74" s="60"/>
      <c r="BF74" s="60"/>
      <c r="BG74" s="60"/>
      <c r="BH74" s="60"/>
      <c r="BI74" s="60"/>
      <c r="BJ74" s="60"/>
      <c r="BK74" s="61"/>
      <c r="BL74" s="69"/>
      <c r="BM74" s="69"/>
    </row>
    <row r="75" spans="1:65">
      <c r="A75" s="2" t="s">
        <v>79</v>
      </c>
      <c r="B75" s="22">
        <v>160201313</v>
      </c>
      <c r="C75" s="23" t="s">
        <v>89</v>
      </c>
      <c r="D75" s="13">
        <f t="shared" si="3"/>
        <v>2.1</v>
      </c>
      <c r="E75" s="13">
        <f t="shared" si="2"/>
        <v>0</v>
      </c>
      <c r="F75" s="57"/>
      <c r="G75" s="57">
        <v>0.9</v>
      </c>
      <c r="H75" s="57"/>
      <c r="I75" s="57"/>
      <c r="J75" s="57">
        <v>0.6</v>
      </c>
      <c r="K75" s="57">
        <v>0.6</v>
      </c>
      <c r="L75" s="57"/>
      <c r="M75" s="57"/>
      <c r="N75" s="57"/>
      <c r="O75" s="57"/>
      <c r="P75" s="57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57"/>
      <c r="AU75" s="57"/>
      <c r="AV75" s="65"/>
      <c r="AW75" s="65"/>
      <c r="AX75" s="65"/>
      <c r="AY75" s="60"/>
      <c r="AZ75" s="60"/>
      <c r="BA75" s="60"/>
      <c r="BB75" s="60"/>
      <c r="BC75" s="57"/>
      <c r="BD75" s="60"/>
      <c r="BE75" s="60"/>
      <c r="BF75" s="60"/>
      <c r="BG75" s="60"/>
      <c r="BH75" s="60"/>
      <c r="BI75" s="60"/>
      <c r="BJ75" s="60"/>
      <c r="BK75" s="61"/>
      <c r="BL75" s="69"/>
      <c r="BM75" s="69"/>
    </row>
    <row r="76" spans="1:65">
      <c r="A76" s="2" t="s">
        <v>79</v>
      </c>
      <c r="B76" s="22">
        <v>160201314</v>
      </c>
      <c r="C76" s="23" t="s">
        <v>90</v>
      </c>
      <c r="D76" s="13">
        <f t="shared" si="3"/>
        <v>0.6</v>
      </c>
      <c r="E76" s="13">
        <f t="shared" si="2"/>
        <v>0</v>
      </c>
      <c r="F76" s="57"/>
      <c r="G76" s="57"/>
      <c r="H76" s="57"/>
      <c r="I76" s="57"/>
      <c r="J76" s="57"/>
      <c r="K76" s="57">
        <v>0.6</v>
      </c>
      <c r="L76" s="57"/>
      <c r="M76" s="57"/>
      <c r="N76" s="57"/>
      <c r="O76" s="57"/>
      <c r="P76" s="57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57"/>
      <c r="AU76" s="57"/>
      <c r="AV76" s="65"/>
      <c r="AW76" s="65"/>
      <c r="AX76" s="65"/>
      <c r="AY76" s="60"/>
      <c r="AZ76" s="60"/>
      <c r="BA76" s="60"/>
      <c r="BB76" s="60"/>
      <c r="BC76" s="57"/>
      <c r="BD76" s="60"/>
      <c r="BE76" s="60"/>
      <c r="BF76" s="60"/>
      <c r="BG76" s="60"/>
      <c r="BH76" s="60"/>
      <c r="BI76" s="60"/>
      <c r="BJ76" s="60"/>
      <c r="BK76" s="61"/>
      <c r="BL76" s="69"/>
      <c r="BM76" s="69"/>
    </row>
    <row r="77" spans="1:65">
      <c r="A77" s="2" t="s">
        <v>79</v>
      </c>
      <c r="B77" s="22">
        <v>160201315</v>
      </c>
      <c r="C77" s="23" t="s">
        <v>91</v>
      </c>
      <c r="D77" s="13">
        <f t="shared" si="3"/>
        <v>0.1</v>
      </c>
      <c r="E77" s="13">
        <f t="shared" si="2"/>
        <v>0</v>
      </c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57">
        <v>0.1</v>
      </c>
      <c r="AU77" s="57"/>
      <c r="AV77" s="65"/>
      <c r="AW77" s="65"/>
      <c r="AX77" s="65"/>
      <c r="AY77" s="60"/>
      <c r="AZ77" s="60"/>
      <c r="BA77" s="60"/>
      <c r="BB77" s="60"/>
      <c r="BC77" s="57"/>
      <c r="BD77" s="60"/>
      <c r="BE77" s="60"/>
      <c r="BF77" s="60"/>
      <c r="BG77" s="60"/>
      <c r="BH77" s="60"/>
      <c r="BI77" s="60"/>
      <c r="BJ77" s="60"/>
      <c r="BK77" s="61"/>
      <c r="BL77" s="69"/>
      <c r="BM77" s="69"/>
    </row>
    <row r="78" spans="1:65">
      <c r="A78" s="2" t="s">
        <v>79</v>
      </c>
      <c r="B78" s="22">
        <v>160201316</v>
      </c>
      <c r="C78" s="23" t="s">
        <v>92</v>
      </c>
      <c r="D78" s="13">
        <f t="shared" si="3"/>
        <v>0</v>
      </c>
      <c r="E78" s="13">
        <f t="shared" si="2"/>
        <v>0</v>
      </c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57"/>
      <c r="AU78" s="57"/>
      <c r="AV78" s="65"/>
      <c r="AW78" s="65"/>
      <c r="AX78" s="65"/>
      <c r="AY78" s="60"/>
      <c r="AZ78" s="60"/>
      <c r="BA78" s="60"/>
      <c r="BB78" s="60"/>
      <c r="BC78" s="57"/>
      <c r="BD78" s="60"/>
      <c r="BE78" s="60"/>
      <c r="BF78" s="60"/>
      <c r="BG78" s="60"/>
      <c r="BH78" s="60"/>
      <c r="BI78" s="60"/>
      <c r="BJ78" s="60"/>
      <c r="BK78" s="61"/>
      <c r="BL78" s="69"/>
      <c r="BM78" s="69"/>
    </row>
    <row r="79" spans="1:65">
      <c r="A79" s="2" t="s">
        <v>79</v>
      </c>
      <c r="B79" s="22">
        <v>160201317</v>
      </c>
      <c r="C79" s="23" t="s">
        <v>93</v>
      </c>
      <c r="D79" s="13">
        <f t="shared" si="3"/>
        <v>2</v>
      </c>
      <c r="E79" s="13">
        <f t="shared" si="2"/>
        <v>0</v>
      </c>
      <c r="F79" s="57"/>
      <c r="G79" s="57"/>
      <c r="H79" s="57">
        <v>0.7</v>
      </c>
      <c r="I79" s="57"/>
      <c r="J79" s="57"/>
      <c r="K79" s="57">
        <v>0.6</v>
      </c>
      <c r="L79" s="57"/>
      <c r="M79" s="57"/>
      <c r="N79" s="57"/>
      <c r="O79" s="57"/>
      <c r="P79" s="57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>
        <v>0.5</v>
      </c>
      <c r="AN79" s="60"/>
      <c r="AO79" s="60"/>
      <c r="AP79" s="60"/>
      <c r="AQ79" s="60"/>
      <c r="AR79" s="60"/>
      <c r="AS79" s="60"/>
      <c r="AT79" s="57"/>
      <c r="AU79" s="57"/>
      <c r="AV79" s="65"/>
      <c r="AW79" s="65"/>
      <c r="AX79" s="65"/>
      <c r="AY79" s="60"/>
      <c r="AZ79" s="60"/>
      <c r="BA79" s="60"/>
      <c r="BB79" s="60">
        <v>0.2</v>
      </c>
      <c r="BC79" s="57"/>
      <c r="BD79" s="60"/>
      <c r="BE79" s="60"/>
      <c r="BF79" s="60"/>
      <c r="BG79" s="60"/>
      <c r="BH79" s="60"/>
      <c r="BI79" s="60"/>
      <c r="BJ79" s="60"/>
      <c r="BK79" s="61"/>
      <c r="BL79" s="69"/>
      <c r="BM79" s="69"/>
    </row>
    <row r="80" spans="1:65">
      <c r="A80" s="2" t="s">
        <v>79</v>
      </c>
      <c r="B80" s="22">
        <v>160201318</v>
      </c>
      <c r="C80" s="23" t="s">
        <v>94</v>
      </c>
      <c r="D80" s="13">
        <f t="shared" si="3"/>
        <v>2.5</v>
      </c>
      <c r="E80" s="13">
        <f t="shared" si="2"/>
        <v>0</v>
      </c>
      <c r="F80" s="57"/>
      <c r="G80" s="57"/>
      <c r="H80" s="57">
        <v>0.8</v>
      </c>
      <c r="I80" s="57"/>
      <c r="J80" s="57"/>
      <c r="K80" s="57">
        <v>0.6</v>
      </c>
      <c r="L80" s="57"/>
      <c r="M80" s="57"/>
      <c r="N80" s="57"/>
      <c r="O80" s="57"/>
      <c r="P80" s="57"/>
      <c r="Q80" s="60"/>
      <c r="R80" s="60"/>
      <c r="S80" s="60"/>
      <c r="T80" s="60"/>
      <c r="U80" s="60"/>
      <c r="V80" s="60"/>
      <c r="W80" s="60"/>
      <c r="X80" s="60"/>
      <c r="Y80" s="60">
        <v>0.1</v>
      </c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>
        <v>0.5</v>
      </c>
      <c r="AN80" s="60">
        <v>0.5</v>
      </c>
      <c r="AO80" s="60"/>
      <c r="AP80" s="60"/>
      <c r="AQ80" s="60"/>
      <c r="AR80" s="60"/>
      <c r="AS80" s="60"/>
      <c r="AT80" s="57"/>
      <c r="AU80" s="57"/>
      <c r="AV80" s="65"/>
      <c r="AW80" s="65"/>
      <c r="AX80" s="65"/>
      <c r="AY80" s="60"/>
      <c r="AZ80" s="60"/>
      <c r="BA80" s="60"/>
      <c r="BB80" s="60"/>
      <c r="BC80" s="57"/>
      <c r="BD80" s="60"/>
      <c r="BE80" s="60"/>
      <c r="BF80" s="60"/>
      <c r="BG80" s="60"/>
      <c r="BH80" s="60"/>
      <c r="BI80" s="60"/>
      <c r="BJ80" s="60"/>
      <c r="BK80" s="61"/>
      <c r="BL80" s="69"/>
      <c r="BM80" s="69"/>
    </row>
    <row r="81" spans="1:65">
      <c r="A81" s="2" t="s">
        <v>79</v>
      </c>
      <c r="B81" s="22">
        <v>160201319</v>
      </c>
      <c r="C81" s="23" t="s">
        <v>95</v>
      </c>
      <c r="D81" s="13">
        <f t="shared" si="3"/>
        <v>0</v>
      </c>
      <c r="E81" s="13">
        <f t="shared" si="2"/>
        <v>0</v>
      </c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57"/>
      <c r="AU81" s="57"/>
      <c r="AV81" s="65"/>
      <c r="AW81" s="65"/>
      <c r="AX81" s="65"/>
      <c r="AY81" s="60"/>
      <c r="AZ81" s="60"/>
      <c r="BA81" s="60"/>
      <c r="BB81" s="60"/>
      <c r="BC81" s="57"/>
      <c r="BD81" s="60"/>
      <c r="BE81" s="60"/>
      <c r="BF81" s="60"/>
      <c r="BG81" s="60"/>
      <c r="BH81" s="60"/>
      <c r="BI81" s="60"/>
      <c r="BJ81" s="60"/>
      <c r="BK81" s="61"/>
      <c r="BL81" s="69"/>
      <c r="BM81" s="69"/>
    </row>
    <row r="82" spans="1:65">
      <c r="A82" s="2" t="s">
        <v>79</v>
      </c>
      <c r="B82" s="22">
        <v>160201320</v>
      </c>
      <c r="C82" s="23" t="s">
        <v>96</v>
      </c>
      <c r="D82" s="13">
        <f t="shared" si="3"/>
        <v>4.05</v>
      </c>
      <c r="E82" s="13">
        <f t="shared" si="2"/>
        <v>0</v>
      </c>
      <c r="F82" s="57"/>
      <c r="G82" s="57"/>
      <c r="H82" s="57">
        <v>0.8</v>
      </c>
      <c r="I82" s="57">
        <v>1</v>
      </c>
      <c r="J82" s="57">
        <v>0.7</v>
      </c>
      <c r="K82" s="57">
        <v>0.6</v>
      </c>
      <c r="L82" s="57"/>
      <c r="M82" s="57"/>
      <c r="N82" s="57"/>
      <c r="O82" s="57"/>
      <c r="P82" s="57"/>
      <c r="Q82" s="60"/>
      <c r="R82" s="60"/>
      <c r="S82" s="60"/>
      <c r="T82" s="60"/>
      <c r="U82" s="60"/>
      <c r="V82" s="60"/>
      <c r="W82" s="60"/>
      <c r="X82" s="60"/>
      <c r="Y82" s="60">
        <v>0.1</v>
      </c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>
        <v>0.5</v>
      </c>
      <c r="AN82" s="60"/>
      <c r="AO82" s="60"/>
      <c r="AP82" s="60"/>
      <c r="AQ82" s="60"/>
      <c r="AR82" s="60"/>
      <c r="AS82" s="60"/>
      <c r="AT82" s="57"/>
      <c r="AU82" s="57"/>
      <c r="AV82" s="65"/>
      <c r="AW82" s="65"/>
      <c r="AX82" s="65"/>
      <c r="AY82" s="60"/>
      <c r="AZ82" s="60"/>
      <c r="BA82" s="60"/>
      <c r="BB82" s="60"/>
      <c r="BC82" s="57"/>
      <c r="BD82" s="60"/>
      <c r="BE82" s="60">
        <v>0.35</v>
      </c>
      <c r="BF82" s="60"/>
      <c r="BG82" s="60"/>
      <c r="BH82" s="60"/>
      <c r="BI82" s="60"/>
      <c r="BJ82" s="60"/>
      <c r="BK82" s="61"/>
      <c r="BL82" s="69"/>
      <c r="BM82" s="69"/>
    </row>
    <row r="83" spans="1:65">
      <c r="A83" s="2" t="s">
        <v>79</v>
      </c>
      <c r="B83" s="22">
        <v>160201321</v>
      </c>
      <c r="C83" s="23" t="s">
        <v>97</v>
      </c>
      <c r="D83" s="13">
        <f t="shared" si="3"/>
        <v>3.75</v>
      </c>
      <c r="E83" s="13">
        <f t="shared" si="2"/>
        <v>0</v>
      </c>
      <c r="F83" s="57"/>
      <c r="G83" s="57"/>
      <c r="H83" s="57">
        <v>0.8</v>
      </c>
      <c r="I83" s="57">
        <v>1</v>
      </c>
      <c r="J83" s="57"/>
      <c r="K83" s="57">
        <v>0.6</v>
      </c>
      <c r="L83" s="57"/>
      <c r="M83" s="57"/>
      <c r="N83" s="57"/>
      <c r="O83" s="57"/>
      <c r="P83" s="57"/>
      <c r="Q83" s="60"/>
      <c r="R83" s="60"/>
      <c r="S83" s="60"/>
      <c r="T83" s="60"/>
      <c r="U83" s="60"/>
      <c r="V83" s="60"/>
      <c r="W83" s="60"/>
      <c r="X83" s="60"/>
      <c r="Y83" s="60">
        <v>0.1</v>
      </c>
      <c r="Z83" s="60"/>
      <c r="AA83" s="60"/>
      <c r="AB83" s="60"/>
      <c r="AC83" s="60"/>
      <c r="AD83" s="60">
        <v>0.25</v>
      </c>
      <c r="AE83" s="60"/>
      <c r="AF83" s="60"/>
      <c r="AG83" s="60"/>
      <c r="AH83" s="60"/>
      <c r="AI83" s="60"/>
      <c r="AJ83" s="60"/>
      <c r="AK83" s="60"/>
      <c r="AL83" s="60"/>
      <c r="AM83" s="60">
        <v>0.5</v>
      </c>
      <c r="AN83" s="60">
        <v>0.5</v>
      </c>
      <c r="AO83" s="60"/>
      <c r="AP83" s="60"/>
      <c r="AQ83" s="60"/>
      <c r="AR83" s="60"/>
      <c r="AS83" s="60"/>
      <c r="AT83" s="57"/>
      <c r="AU83" s="57"/>
      <c r="AV83" s="65"/>
      <c r="AW83" s="65"/>
      <c r="AX83" s="65"/>
      <c r="AY83" s="60"/>
      <c r="AZ83" s="60"/>
      <c r="BA83" s="60"/>
      <c r="BB83" s="60"/>
      <c r="BC83" s="57"/>
      <c r="BD83" s="60"/>
      <c r="BE83" s="60"/>
      <c r="BF83" s="60"/>
      <c r="BG83" s="60"/>
      <c r="BH83" s="60"/>
      <c r="BI83" s="60"/>
      <c r="BJ83" s="60"/>
      <c r="BK83" s="61"/>
      <c r="BL83" s="69"/>
      <c r="BM83" s="69"/>
    </row>
    <row r="84" spans="1:65">
      <c r="A84" s="2" t="s">
        <v>79</v>
      </c>
      <c r="B84" s="22">
        <v>160201322</v>
      </c>
      <c r="C84" s="23" t="s">
        <v>98</v>
      </c>
      <c r="D84" s="13">
        <f t="shared" si="3"/>
        <v>0</v>
      </c>
      <c r="E84" s="13">
        <f t="shared" si="2"/>
        <v>0</v>
      </c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57"/>
      <c r="AU84" s="57"/>
      <c r="AV84" s="65"/>
      <c r="AW84" s="65"/>
      <c r="AX84" s="65"/>
      <c r="AY84" s="60"/>
      <c r="AZ84" s="60"/>
      <c r="BA84" s="60"/>
      <c r="BB84" s="60"/>
      <c r="BC84" s="57"/>
      <c r="BD84" s="60"/>
      <c r="BE84" s="60"/>
      <c r="BF84" s="60"/>
      <c r="BG84" s="60"/>
      <c r="BH84" s="60"/>
      <c r="BI84" s="60"/>
      <c r="BJ84" s="60"/>
      <c r="BK84" s="61"/>
      <c r="BL84" s="69"/>
      <c r="BM84" s="69"/>
    </row>
    <row r="85" spans="1:65">
      <c r="A85" s="2" t="s">
        <v>79</v>
      </c>
      <c r="B85" s="22">
        <v>160201323</v>
      </c>
      <c r="C85" s="23" t="s">
        <v>99</v>
      </c>
      <c r="D85" s="13">
        <f t="shared" si="3"/>
        <v>1.45</v>
      </c>
      <c r="E85" s="13">
        <f t="shared" si="2"/>
        <v>0</v>
      </c>
      <c r="F85" s="57"/>
      <c r="G85" s="57"/>
      <c r="H85" s="57">
        <v>0.2</v>
      </c>
      <c r="I85" s="57"/>
      <c r="J85" s="57"/>
      <c r="K85" s="57"/>
      <c r="L85" s="57"/>
      <c r="M85" s="57"/>
      <c r="N85" s="57"/>
      <c r="O85" s="57"/>
      <c r="P85" s="57"/>
      <c r="Q85" s="60"/>
      <c r="R85" s="60"/>
      <c r="S85" s="60"/>
      <c r="T85" s="60">
        <v>0.75</v>
      </c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>
        <v>0.5</v>
      </c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57"/>
      <c r="AU85" s="57"/>
      <c r="AV85" s="65"/>
      <c r="AW85" s="65"/>
      <c r="AX85" s="65"/>
      <c r="AY85" s="60"/>
      <c r="AZ85" s="60"/>
      <c r="BA85" s="60"/>
      <c r="BB85" s="60"/>
      <c r="BC85" s="57"/>
      <c r="BD85" s="60"/>
      <c r="BE85" s="60"/>
      <c r="BF85" s="60"/>
      <c r="BG85" s="60"/>
      <c r="BH85" s="60"/>
      <c r="BI85" s="60"/>
      <c r="BJ85" s="60"/>
      <c r="BK85" s="61"/>
      <c r="BL85" s="69"/>
      <c r="BM85" s="69"/>
    </row>
    <row r="86" spans="1:65">
      <c r="A86" s="2" t="s">
        <v>79</v>
      </c>
      <c r="B86" s="22">
        <v>160201324</v>
      </c>
      <c r="C86" s="23" t="s">
        <v>100</v>
      </c>
      <c r="D86" s="13">
        <f t="shared" si="3"/>
        <v>4.7</v>
      </c>
      <c r="E86" s="13">
        <f t="shared" si="2"/>
        <v>0</v>
      </c>
      <c r="F86" s="57"/>
      <c r="G86" s="57">
        <v>0.9</v>
      </c>
      <c r="H86" s="57">
        <v>0.8</v>
      </c>
      <c r="I86" s="57"/>
      <c r="J86" s="57">
        <v>0.7</v>
      </c>
      <c r="K86" s="57"/>
      <c r="L86" s="57"/>
      <c r="M86" s="57"/>
      <c r="N86" s="57"/>
      <c r="O86" s="57"/>
      <c r="P86" s="57">
        <v>0.5</v>
      </c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>
        <v>0.5</v>
      </c>
      <c r="AG86" s="60">
        <v>0.3</v>
      </c>
      <c r="AH86" s="60"/>
      <c r="AI86" s="60"/>
      <c r="AJ86" s="60"/>
      <c r="AK86" s="60"/>
      <c r="AL86" s="60"/>
      <c r="AM86" s="60"/>
      <c r="AN86" s="60">
        <v>0.5</v>
      </c>
      <c r="AO86" s="60">
        <v>0.5</v>
      </c>
      <c r="AP86" s="60"/>
      <c r="AQ86" s="60"/>
      <c r="AR86" s="60"/>
      <c r="AS86" s="60"/>
      <c r="AT86" s="57"/>
      <c r="AU86" s="57"/>
      <c r="AV86" s="65"/>
      <c r="AW86" s="65"/>
      <c r="AX86" s="65"/>
      <c r="AY86" s="60"/>
      <c r="AZ86" s="60"/>
      <c r="BA86" s="60"/>
      <c r="BB86" s="60"/>
      <c r="BC86" s="57"/>
      <c r="BD86" s="60"/>
      <c r="BE86" s="60"/>
      <c r="BF86" s="60"/>
      <c r="BG86" s="60"/>
      <c r="BH86" s="60"/>
      <c r="BI86" s="60"/>
      <c r="BJ86" s="60"/>
      <c r="BK86" s="61"/>
      <c r="BL86" s="69"/>
      <c r="BM86" s="69"/>
    </row>
    <row r="87" spans="1:65">
      <c r="A87" s="2" t="s">
        <v>79</v>
      </c>
      <c r="B87" s="22">
        <v>160201325</v>
      </c>
      <c r="C87" s="23" t="s">
        <v>101</v>
      </c>
      <c r="D87" s="13">
        <f t="shared" si="3"/>
        <v>2.1</v>
      </c>
      <c r="E87" s="13">
        <f t="shared" si="2"/>
        <v>0</v>
      </c>
      <c r="F87" s="57"/>
      <c r="G87" s="57"/>
      <c r="H87" s="57">
        <v>0.6</v>
      </c>
      <c r="I87" s="57">
        <v>1</v>
      </c>
      <c r="J87" s="57"/>
      <c r="K87" s="57"/>
      <c r="L87" s="57"/>
      <c r="M87" s="57"/>
      <c r="N87" s="57"/>
      <c r="O87" s="57"/>
      <c r="P87" s="57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>
        <v>0.5</v>
      </c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57"/>
      <c r="AU87" s="57"/>
      <c r="AV87" s="65"/>
      <c r="AW87" s="65"/>
      <c r="AX87" s="65"/>
      <c r="AY87" s="60"/>
      <c r="AZ87" s="60"/>
      <c r="BA87" s="60"/>
      <c r="BB87" s="60"/>
      <c r="BC87" s="57"/>
      <c r="BD87" s="60"/>
      <c r="BE87" s="60"/>
      <c r="BF87" s="60"/>
      <c r="BG87" s="60"/>
      <c r="BH87" s="60"/>
      <c r="BI87" s="60"/>
      <c r="BJ87" s="60"/>
      <c r="BK87" s="61"/>
      <c r="BL87" s="69"/>
      <c r="BM87" s="69"/>
    </row>
    <row r="88" spans="1:65">
      <c r="A88" s="2" t="s">
        <v>79</v>
      </c>
      <c r="B88" s="22">
        <v>160201326</v>
      </c>
      <c r="C88" s="23" t="s">
        <v>102</v>
      </c>
      <c r="D88" s="13">
        <f t="shared" si="3"/>
        <v>3.95</v>
      </c>
      <c r="E88" s="13">
        <f t="shared" si="2"/>
        <v>0</v>
      </c>
      <c r="F88" s="57"/>
      <c r="G88" s="57"/>
      <c r="H88" s="57"/>
      <c r="I88" s="57">
        <v>1</v>
      </c>
      <c r="J88" s="57">
        <v>0.6</v>
      </c>
      <c r="K88" s="57">
        <v>0.6</v>
      </c>
      <c r="L88" s="57"/>
      <c r="M88" s="57"/>
      <c r="N88" s="57"/>
      <c r="O88" s="57"/>
      <c r="P88" s="57"/>
      <c r="Q88" s="60"/>
      <c r="R88" s="60">
        <v>0.25</v>
      </c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>
        <v>0.5</v>
      </c>
      <c r="AG88" s="60">
        <v>0.3</v>
      </c>
      <c r="AH88" s="60"/>
      <c r="AI88" s="60"/>
      <c r="AJ88" s="60"/>
      <c r="AK88" s="60"/>
      <c r="AL88" s="60"/>
      <c r="AM88" s="60">
        <v>0.5</v>
      </c>
      <c r="AN88" s="60"/>
      <c r="AO88" s="60"/>
      <c r="AP88" s="60"/>
      <c r="AQ88" s="60"/>
      <c r="AR88" s="60"/>
      <c r="AS88" s="60"/>
      <c r="AT88" s="57"/>
      <c r="AU88" s="57"/>
      <c r="AV88" s="65"/>
      <c r="AW88" s="65"/>
      <c r="AX88" s="65"/>
      <c r="AY88" s="60"/>
      <c r="AZ88" s="60"/>
      <c r="BA88" s="60"/>
      <c r="BB88" s="60">
        <v>0.2</v>
      </c>
      <c r="BC88" s="57"/>
      <c r="BD88" s="60"/>
      <c r="BE88" s="60"/>
      <c r="BF88" s="60"/>
      <c r="BG88" s="60"/>
      <c r="BH88" s="60"/>
      <c r="BI88" s="60"/>
      <c r="BJ88" s="60"/>
      <c r="BK88" s="61"/>
      <c r="BL88" s="69"/>
      <c r="BM88" s="69"/>
    </row>
    <row r="89" spans="1:65">
      <c r="A89" s="2" t="s">
        <v>79</v>
      </c>
      <c r="B89" s="22">
        <v>160201327</v>
      </c>
      <c r="C89" s="23" t="s">
        <v>103</v>
      </c>
      <c r="D89" s="13">
        <f t="shared" si="3"/>
        <v>5.9</v>
      </c>
      <c r="E89" s="13">
        <f t="shared" si="2"/>
        <v>0</v>
      </c>
      <c r="F89" s="57"/>
      <c r="G89" s="57">
        <v>1.1</v>
      </c>
      <c r="H89" s="57">
        <v>0.8</v>
      </c>
      <c r="I89" s="57">
        <v>1</v>
      </c>
      <c r="J89" s="57">
        <v>0.7</v>
      </c>
      <c r="K89" s="57">
        <v>0.6</v>
      </c>
      <c r="L89" s="57"/>
      <c r="M89" s="57"/>
      <c r="N89" s="57"/>
      <c r="O89" s="57"/>
      <c r="P89" s="57"/>
      <c r="Q89" s="60"/>
      <c r="R89" s="60"/>
      <c r="S89" s="60"/>
      <c r="T89" s="60"/>
      <c r="U89" s="60"/>
      <c r="V89" s="60"/>
      <c r="W89" s="60"/>
      <c r="X89" s="60">
        <v>0.7</v>
      </c>
      <c r="Y89" s="60">
        <v>0.1</v>
      </c>
      <c r="Z89" s="60"/>
      <c r="AA89" s="60"/>
      <c r="AB89" s="60"/>
      <c r="AC89" s="60"/>
      <c r="AD89" s="60"/>
      <c r="AE89" s="60"/>
      <c r="AF89" s="60">
        <v>0.5</v>
      </c>
      <c r="AG89" s="60"/>
      <c r="AH89" s="60"/>
      <c r="AI89" s="60"/>
      <c r="AJ89" s="60">
        <v>0.2</v>
      </c>
      <c r="AK89" s="60"/>
      <c r="AL89" s="60"/>
      <c r="AM89" s="60"/>
      <c r="AN89" s="60"/>
      <c r="AO89" s="60"/>
      <c r="AP89" s="60"/>
      <c r="AQ89" s="60"/>
      <c r="AR89" s="60"/>
      <c r="AS89" s="60"/>
      <c r="AT89" s="57"/>
      <c r="AU89" s="57"/>
      <c r="AV89" s="65"/>
      <c r="AW89" s="65"/>
      <c r="AX89" s="65"/>
      <c r="AY89" s="60"/>
      <c r="AZ89" s="60"/>
      <c r="BA89" s="60"/>
      <c r="BB89" s="60">
        <v>0.2</v>
      </c>
      <c r="BC89" s="57"/>
      <c r="BD89" s="60"/>
      <c r="BE89" s="60"/>
      <c r="BF89" s="60"/>
      <c r="BG89" s="60"/>
      <c r="BH89" s="60"/>
      <c r="BI89" s="60"/>
      <c r="BJ89" s="60"/>
      <c r="BK89" s="61"/>
      <c r="BL89" s="69"/>
      <c r="BM89" s="69"/>
    </row>
    <row r="90" spans="1:65">
      <c r="A90" s="2" t="s">
        <v>79</v>
      </c>
      <c r="B90" s="22">
        <v>160201328</v>
      </c>
      <c r="C90" s="23" t="s">
        <v>104</v>
      </c>
      <c r="D90" s="13">
        <f t="shared" si="3"/>
        <v>3.55</v>
      </c>
      <c r="E90" s="13">
        <f t="shared" si="2"/>
        <v>0</v>
      </c>
      <c r="F90" s="57"/>
      <c r="G90" s="57"/>
      <c r="H90" s="57"/>
      <c r="I90" s="57"/>
      <c r="J90" s="57">
        <v>0.7</v>
      </c>
      <c r="K90" s="57">
        <v>0.6</v>
      </c>
      <c r="L90" s="57"/>
      <c r="M90" s="57"/>
      <c r="N90" s="57"/>
      <c r="O90" s="57"/>
      <c r="P90" s="57"/>
      <c r="Q90" s="60"/>
      <c r="R90" s="60"/>
      <c r="S90" s="60"/>
      <c r="T90" s="60">
        <v>0.75</v>
      </c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>
        <v>0.5</v>
      </c>
      <c r="AG90" s="60"/>
      <c r="AH90" s="60"/>
      <c r="AI90" s="60"/>
      <c r="AJ90" s="60"/>
      <c r="AK90" s="60"/>
      <c r="AL90" s="60"/>
      <c r="AM90" s="60"/>
      <c r="AN90" s="60"/>
      <c r="AO90" s="60">
        <v>0.5</v>
      </c>
      <c r="AP90" s="60"/>
      <c r="AQ90" s="60"/>
      <c r="AR90" s="60"/>
      <c r="AS90" s="60"/>
      <c r="AT90" s="57"/>
      <c r="AU90" s="57"/>
      <c r="AV90" s="65"/>
      <c r="AW90" s="65">
        <v>0.5</v>
      </c>
      <c r="AX90" s="65"/>
      <c r="AY90" s="60"/>
      <c r="AZ90" s="60"/>
      <c r="BA90" s="60"/>
      <c r="BB90" s="60"/>
      <c r="BC90" s="57"/>
      <c r="BD90" s="60"/>
      <c r="BE90" s="60"/>
      <c r="BF90" s="60"/>
      <c r="BG90" s="60"/>
      <c r="BH90" s="60"/>
      <c r="BI90" s="60"/>
      <c r="BJ90" s="60"/>
      <c r="BK90" s="61"/>
      <c r="BL90" s="69"/>
      <c r="BM90" s="69"/>
    </row>
    <row r="91" spans="1:65">
      <c r="A91" s="2" t="s">
        <v>79</v>
      </c>
      <c r="B91" s="22">
        <v>160201329</v>
      </c>
      <c r="C91" s="23" t="s">
        <v>105</v>
      </c>
      <c r="D91" s="13">
        <f t="shared" si="3"/>
        <v>0</v>
      </c>
      <c r="E91" s="13">
        <f t="shared" si="2"/>
        <v>0</v>
      </c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57"/>
      <c r="AU91" s="57"/>
      <c r="AV91" s="65"/>
      <c r="AW91" s="65"/>
      <c r="AX91" s="65"/>
      <c r="AY91" s="60"/>
      <c r="AZ91" s="60"/>
      <c r="BA91" s="60"/>
      <c r="BB91" s="60"/>
      <c r="BC91" s="57"/>
      <c r="BD91" s="60"/>
      <c r="BE91" s="60"/>
      <c r="BF91" s="60"/>
      <c r="BG91" s="60"/>
      <c r="BH91" s="60"/>
      <c r="BI91" s="60"/>
      <c r="BJ91" s="60"/>
      <c r="BK91" s="61"/>
      <c r="BL91" s="69"/>
      <c r="BM91" s="69"/>
    </row>
    <row r="92" spans="1:65">
      <c r="A92" s="2" t="s">
        <v>79</v>
      </c>
      <c r="B92" s="22">
        <v>160201330</v>
      </c>
      <c r="C92" s="23" t="s">
        <v>106</v>
      </c>
      <c r="D92" s="13">
        <f t="shared" si="3"/>
        <v>0</v>
      </c>
      <c r="E92" s="13">
        <f t="shared" si="2"/>
        <v>0</v>
      </c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57"/>
      <c r="AU92" s="57"/>
      <c r="AV92" s="65"/>
      <c r="AW92" s="65"/>
      <c r="AX92" s="65"/>
      <c r="AY92" s="60"/>
      <c r="AZ92" s="60"/>
      <c r="BA92" s="60"/>
      <c r="BB92" s="60"/>
      <c r="BC92" s="57"/>
      <c r="BD92" s="60"/>
      <c r="BE92" s="60"/>
      <c r="BF92" s="60"/>
      <c r="BG92" s="60"/>
      <c r="BH92" s="60"/>
      <c r="BI92" s="60"/>
      <c r="BJ92" s="60"/>
      <c r="BK92" s="61"/>
      <c r="BL92" s="69"/>
      <c r="BM92" s="69"/>
    </row>
    <row r="93" spans="1:65">
      <c r="A93" s="2" t="s">
        <v>79</v>
      </c>
      <c r="B93" s="22">
        <v>160201331</v>
      </c>
      <c r="C93" s="23" t="s">
        <v>107</v>
      </c>
      <c r="D93" s="13">
        <f t="shared" si="3"/>
        <v>5.35</v>
      </c>
      <c r="E93" s="13">
        <f t="shared" si="2"/>
        <v>0</v>
      </c>
      <c r="F93" s="57"/>
      <c r="G93" s="57">
        <v>0.7</v>
      </c>
      <c r="H93" s="57">
        <v>0.6</v>
      </c>
      <c r="I93" s="57">
        <v>1</v>
      </c>
      <c r="J93" s="57">
        <v>0.7</v>
      </c>
      <c r="K93" s="57">
        <v>0.6</v>
      </c>
      <c r="L93" s="57"/>
      <c r="M93" s="57"/>
      <c r="N93" s="57"/>
      <c r="O93" s="57"/>
      <c r="P93" s="57"/>
      <c r="Q93" s="60"/>
      <c r="R93" s="60">
        <v>0.25</v>
      </c>
      <c r="S93" s="60"/>
      <c r="T93" s="60"/>
      <c r="U93" s="60"/>
      <c r="V93" s="60"/>
      <c r="W93" s="60"/>
      <c r="X93" s="60">
        <v>1.2</v>
      </c>
      <c r="Y93" s="60">
        <v>0.1</v>
      </c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57"/>
      <c r="AU93" s="57"/>
      <c r="AV93" s="65"/>
      <c r="AW93" s="65"/>
      <c r="AX93" s="65"/>
      <c r="AY93" s="60"/>
      <c r="AZ93" s="60"/>
      <c r="BA93" s="60"/>
      <c r="BB93" s="60">
        <v>0.2</v>
      </c>
      <c r="BC93" s="57"/>
      <c r="BD93" s="60"/>
      <c r="BE93" s="60"/>
      <c r="BF93" s="60"/>
      <c r="BG93" s="60"/>
      <c r="BH93" s="60"/>
      <c r="BI93" s="60"/>
      <c r="BJ93" s="60"/>
      <c r="BK93" s="61"/>
      <c r="BL93" s="69"/>
      <c r="BM93" s="69"/>
    </row>
    <row r="94" spans="1:65">
      <c r="A94" s="2" t="s">
        <v>79</v>
      </c>
      <c r="B94" s="24">
        <v>151302116</v>
      </c>
      <c r="C94" s="24" t="s">
        <v>108</v>
      </c>
      <c r="D94" s="13">
        <f t="shared" si="3"/>
        <v>4.65</v>
      </c>
      <c r="E94" s="13">
        <f t="shared" si="2"/>
        <v>0</v>
      </c>
      <c r="F94" s="57"/>
      <c r="G94" s="57"/>
      <c r="H94" s="57">
        <v>0.8</v>
      </c>
      <c r="I94" s="57">
        <v>1</v>
      </c>
      <c r="J94" s="57">
        <v>0.7</v>
      </c>
      <c r="K94" s="57">
        <v>0.6</v>
      </c>
      <c r="L94" s="57"/>
      <c r="M94" s="57"/>
      <c r="N94" s="57"/>
      <c r="O94" s="57"/>
      <c r="P94" s="57"/>
      <c r="Q94" s="60"/>
      <c r="R94" s="60">
        <v>0.25</v>
      </c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>
        <v>0.5</v>
      </c>
      <c r="AG94" s="60">
        <v>0.3</v>
      </c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57"/>
      <c r="AU94" s="57"/>
      <c r="AV94" s="65"/>
      <c r="AW94" s="65"/>
      <c r="AX94" s="65"/>
      <c r="AY94" s="60"/>
      <c r="AZ94" s="60"/>
      <c r="BA94" s="60"/>
      <c r="BB94" s="60"/>
      <c r="BC94" s="57"/>
      <c r="BD94" s="60"/>
      <c r="BE94" s="60"/>
      <c r="BF94" s="60"/>
      <c r="BG94" s="60">
        <v>0.5</v>
      </c>
      <c r="BH94" s="60"/>
      <c r="BI94" s="60"/>
      <c r="BJ94" s="60"/>
      <c r="BK94" s="61"/>
      <c r="BL94" s="69"/>
      <c r="BM94" s="69"/>
    </row>
    <row r="95" spans="1:65">
      <c r="A95" s="2" t="s">
        <v>79</v>
      </c>
      <c r="B95" s="24">
        <v>150407129</v>
      </c>
      <c r="C95" s="24" t="s">
        <v>109</v>
      </c>
      <c r="D95" s="13">
        <f t="shared" si="3"/>
        <v>1.85</v>
      </c>
      <c r="E95" s="13">
        <f t="shared" si="2"/>
        <v>0</v>
      </c>
      <c r="F95" s="57"/>
      <c r="G95" s="57"/>
      <c r="H95" s="57"/>
      <c r="I95" s="57"/>
      <c r="J95" s="57"/>
      <c r="K95" s="57">
        <v>0.6</v>
      </c>
      <c r="L95" s="57"/>
      <c r="M95" s="57"/>
      <c r="N95" s="57"/>
      <c r="O95" s="57"/>
      <c r="P95" s="57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>
        <v>0.5</v>
      </c>
      <c r="AN95" s="60">
        <v>0.5</v>
      </c>
      <c r="AO95" s="60"/>
      <c r="AP95" s="60"/>
      <c r="AQ95" s="60"/>
      <c r="AR95" s="60">
        <v>0.25</v>
      </c>
      <c r="AS95" s="60"/>
      <c r="AT95" s="57"/>
      <c r="AU95" s="57"/>
      <c r="AV95" s="65"/>
      <c r="AW95" s="65"/>
      <c r="AX95" s="65"/>
      <c r="AY95" s="60"/>
      <c r="AZ95" s="60"/>
      <c r="BA95" s="60"/>
      <c r="BB95" s="60"/>
      <c r="BC95" s="57"/>
      <c r="BD95" s="60"/>
      <c r="BE95" s="60"/>
      <c r="BF95" s="60"/>
      <c r="BG95" s="60"/>
      <c r="BH95" s="60"/>
      <c r="BI95" s="60"/>
      <c r="BJ95" s="60"/>
      <c r="BK95" s="61"/>
      <c r="BL95" s="69"/>
      <c r="BM95" s="69"/>
    </row>
    <row r="96" spans="1:65">
      <c r="A96" s="2" t="s">
        <v>110</v>
      </c>
      <c r="B96" s="25">
        <v>160201401</v>
      </c>
      <c r="C96" s="26" t="s">
        <v>111</v>
      </c>
      <c r="D96" s="13">
        <f t="shared" si="3"/>
        <v>0</v>
      </c>
      <c r="E96" s="13">
        <f t="shared" si="2"/>
        <v>0</v>
      </c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57"/>
      <c r="AU96" s="57"/>
      <c r="AV96" s="65"/>
      <c r="AW96" s="65"/>
      <c r="AX96" s="65"/>
      <c r="AY96" s="60"/>
      <c r="AZ96" s="60"/>
      <c r="BA96" s="60"/>
      <c r="BB96" s="60"/>
      <c r="BC96" s="57"/>
      <c r="BD96" s="60"/>
      <c r="BE96" s="60"/>
      <c r="BF96" s="60"/>
      <c r="BG96" s="60"/>
      <c r="BH96" s="60"/>
      <c r="BI96" s="60"/>
      <c r="BJ96" s="60"/>
      <c r="BK96" s="61"/>
      <c r="BL96" s="69"/>
      <c r="BM96" s="69"/>
    </row>
    <row r="97" spans="1:65">
      <c r="A97" s="2" t="s">
        <v>110</v>
      </c>
      <c r="B97" s="25">
        <v>160201402</v>
      </c>
      <c r="C97" s="26" t="s">
        <v>112</v>
      </c>
      <c r="D97" s="13">
        <f t="shared" si="3"/>
        <v>0</v>
      </c>
      <c r="E97" s="13">
        <f t="shared" si="2"/>
        <v>0</v>
      </c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57"/>
      <c r="AU97" s="57"/>
      <c r="AV97" s="65"/>
      <c r="AW97" s="65"/>
      <c r="AX97" s="65"/>
      <c r="AY97" s="60"/>
      <c r="AZ97" s="60"/>
      <c r="BA97" s="60"/>
      <c r="BB97" s="60"/>
      <c r="BC97" s="57"/>
      <c r="BD97" s="60"/>
      <c r="BE97" s="60"/>
      <c r="BF97" s="60"/>
      <c r="BG97" s="60"/>
      <c r="BH97" s="60"/>
      <c r="BI97" s="60"/>
      <c r="BJ97" s="60"/>
      <c r="BK97" s="61"/>
      <c r="BL97" s="69"/>
      <c r="BM97" s="69"/>
    </row>
    <row r="98" spans="1:65">
      <c r="A98" s="2" t="s">
        <v>110</v>
      </c>
      <c r="B98" s="25">
        <v>160201403</v>
      </c>
      <c r="C98" s="26" t="s">
        <v>113</v>
      </c>
      <c r="D98" s="13">
        <f t="shared" si="3"/>
        <v>0.5</v>
      </c>
      <c r="E98" s="13">
        <f t="shared" si="2"/>
        <v>0</v>
      </c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>
        <v>0.5</v>
      </c>
      <c r="AS98" s="60"/>
      <c r="AT98" s="57"/>
      <c r="AU98" s="57"/>
      <c r="AV98" s="65"/>
      <c r="AW98" s="65"/>
      <c r="AX98" s="65"/>
      <c r="AY98" s="60"/>
      <c r="AZ98" s="60"/>
      <c r="BA98" s="60"/>
      <c r="BB98" s="60"/>
      <c r="BC98" s="57"/>
      <c r="BD98" s="60"/>
      <c r="BE98" s="60"/>
      <c r="BF98" s="60"/>
      <c r="BG98" s="60"/>
      <c r="BH98" s="60"/>
      <c r="BI98" s="60"/>
      <c r="BJ98" s="60"/>
      <c r="BK98" s="61"/>
      <c r="BL98" s="69"/>
      <c r="BM98" s="69"/>
    </row>
    <row r="99" spans="1:65">
      <c r="A99" s="2" t="s">
        <v>110</v>
      </c>
      <c r="B99" s="25">
        <v>160201404</v>
      </c>
      <c r="C99" s="26" t="s">
        <v>114</v>
      </c>
      <c r="D99" s="13">
        <f t="shared" si="3"/>
        <v>0</v>
      </c>
      <c r="E99" s="13">
        <f t="shared" si="2"/>
        <v>0</v>
      </c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57"/>
      <c r="AU99" s="57"/>
      <c r="AV99" s="65"/>
      <c r="AW99" s="65"/>
      <c r="AX99" s="65"/>
      <c r="AY99" s="60"/>
      <c r="AZ99" s="60"/>
      <c r="BA99" s="60"/>
      <c r="BB99" s="60"/>
      <c r="BC99" s="57"/>
      <c r="BD99" s="60"/>
      <c r="BE99" s="60"/>
      <c r="BF99" s="60"/>
      <c r="BG99" s="60"/>
      <c r="BH99" s="60"/>
      <c r="BI99" s="60"/>
      <c r="BJ99" s="60"/>
      <c r="BK99" s="61"/>
      <c r="BL99" s="69"/>
      <c r="BM99" s="69"/>
    </row>
    <row r="100" spans="1:65">
      <c r="A100" s="2" t="s">
        <v>110</v>
      </c>
      <c r="B100" s="25">
        <v>160201405</v>
      </c>
      <c r="C100" s="26" t="s">
        <v>115</v>
      </c>
      <c r="D100" s="13">
        <f t="shared" si="3"/>
        <v>0</v>
      </c>
      <c r="E100" s="13">
        <f t="shared" si="2"/>
        <v>0</v>
      </c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57"/>
      <c r="AU100" s="57"/>
      <c r="AV100" s="65"/>
      <c r="AW100" s="65"/>
      <c r="AX100" s="65"/>
      <c r="AY100" s="60"/>
      <c r="AZ100" s="60"/>
      <c r="BA100" s="60"/>
      <c r="BB100" s="60"/>
      <c r="BC100" s="57"/>
      <c r="BD100" s="60"/>
      <c r="BE100" s="60"/>
      <c r="BF100" s="60"/>
      <c r="BG100" s="60"/>
      <c r="BH100" s="60"/>
      <c r="BI100" s="60"/>
      <c r="BJ100" s="60"/>
      <c r="BK100" s="61"/>
      <c r="BL100" s="69"/>
      <c r="BM100" s="69"/>
    </row>
    <row r="101" spans="1:65">
      <c r="A101" s="2" t="s">
        <v>110</v>
      </c>
      <c r="B101" s="25">
        <v>160201406</v>
      </c>
      <c r="C101" s="26" t="s">
        <v>116</v>
      </c>
      <c r="D101" s="13">
        <f t="shared" si="3"/>
        <v>2.45</v>
      </c>
      <c r="E101" s="13">
        <f t="shared" si="2"/>
        <v>-1</v>
      </c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>
        <v>0.5</v>
      </c>
      <c r="Q101" s="60"/>
      <c r="R101" s="60">
        <v>0.25</v>
      </c>
      <c r="S101" s="60">
        <v>0.2</v>
      </c>
      <c r="T101" s="60"/>
      <c r="U101" s="60"/>
      <c r="V101" s="60"/>
      <c r="W101" s="60"/>
      <c r="X101" s="60">
        <v>1.5</v>
      </c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57"/>
      <c r="AU101" s="57"/>
      <c r="AV101" s="65"/>
      <c r="AW101" s="65"/>
      <c r="AX101" s="65"/>
      <c r="AY101" s="60"/>
      <c r="AZ101" s="60"/>
      <c r="BA101" s="60"/>
      <c r="BB101" s="60"/>
      <c r="BC101" s="57"/>
      <c r="BD101" s="60"/>
      <c r="BE101" s="60"/>
      <c r="BF101" s="60"/>
      <c r="BG101" s="60"/>
      <c r="BH101" s="60"/>
      <c r="BI101" s="60"/>
      <c r="BJ101" s="60">
        <v>-1</v>
      </c>
      <c r="BK101" s="61" t="s">
        <v>117</v>
      </c>
      <c r="BL101" s="69"/>
      <c r="BM101" s="69"/>
    </row>
    <row r="102" spans="1:65">
      <c r="A102" s="2" t="s">
        <v>110</v>
      </c>
      <c r="B102" s="25">
        <v>160201407</v>
      </c>
      <c r="C102" s="26" t="s">
        <v>118</v>
      </c>
      <c r="D102" s="13">
        <f t="shared" si="3"/>
        <v>0</v>
      </c>
      <c r="E102" s="13">
        <f t="shared" si="2"/>
        <v>0</v>
      </c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57"/>
      <c r="AU102" s="57"/>
      <c r="AV102" s="65"/>
      <c r="AW102" s="65"/>
      <c r="AX102" s="65"/>
      <c r="AY102" s="60"/>
      <c r="AZ102" s="60"/>
      <c r="BA102" s="60"/>
      <c r="BB102" s="60"/>
      <c r="BC102" s="57"/>
      <c r="BD102" s="60"/>
      <c r="BE102" s="60"/>
      <c r="BF102" s="60"/>
      <c r="BG102" s="60"/>
      <c r="BH102" s="60"/>
      <c r="BI102" s="60"/>
      <c r="BJ102" s="60"/>
      <c r="BK102" s="61" t="s">
        <v>117</v>
      </c>
      <c r="BL102" s="69"/>
      <c r="BM102" s="69"/>
    </row>
    <row r="103" spans="1:65">
      <c r="A103" s="2" t="s">
        <v>110</v>
      </c>
      <c r="B103" s="25">
        <v>160201408</v>
      </c>
      <c r="C103" s="26" t="s">
        <v>119</v>
      </c>
      <c r="D103" s="13">
        <f t="shared" si="3"/>
        <v>0.6</v>
      </c>
      <c r="E103" s="13">
        <f t="shared" ref="E103:E166" si="4">SUM(BI103:BJ103)</f>
        <v>0</v>
      </c>
      <c r="F103" s="57"/>
      <c r="G103" s="57"/>
      <c r="H103" s="57"/>
      <c r="I103" s="57"/>
      <c r="J103" s="57"/>
      <c r="K103" s="57">
        <v>0.6</v>
      </c>
      <c r="L103" s="57"/>
      <c r="M103" s="57"/>
      <c r="N103" s="57"/>
      <c r="O103" s="57"/>
      <c r="P103" s="57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57"/>
      <c r="AU103" s="57"/>
      <c r="AV103" s="65"/>
      <c r="AW103" s="65"/>
      <c r="AX103" s="65"/>
      <c r="AY103" s="60"/>
      <c r="AZ103" s="60"/>
      <c r="BA103" s="60"/>
      <c r="BB103" s="60"/>
      <c r="BC103" s="57"/>
      <c r="BD103" s="60"/>
      <c r="BE103" s="60"/>
      <c r="BF103" s="60"/>
      <c r="BG103" s="60"/>
      <c r="BH103" s="60"/>
      <c r="BI103" s="60"/>
      <c r="BJ103" s="60"/>
      <c r="BK103" s="61"/>
      <c r="BL103" s="69"/>
      <c r="BM103" s="69"/>
    </row>
    <row r="104" spans="1:65">
      <c r="A104" s="2" t="s">
        <v>110</v>
      </c>
      <c r="B104" s="25">
        <v>160201409</v>
      </c>
      <c r="C104" s="26" t="s">
        <v>120</v>
      </c>
      <c r="D104" s="13">
        <f t="shared" si="3"/>
        <v>0.5</v>
      </c>
      <c r="E104" s="13">
        <f t="shared" si="4"/>
        <v>0</v>
      </c>
      <c r="F104" s="57"/>
      <c r="G104" s="57"/>
      <c r="H104" s="57"/>
      <c r="I104" s="57"/>
      <c r="J104" s="57"/>
      <c r="K104" s="57"/>
      <c r="L104" s="57">
        <v>0.5</v>
      </c>
      <c r="M104" s="57"/>
      <c r="N104" s="57"/>
      <c r="O104" s="57"/>
      <c r="P104" s="57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57"/>
      <c r="AU104" s="57"/>
      <c r="AV104" s="65"/>
      <c r="AW104" s="65"/>
      <c r="AX104" s="65"/>
      <c r="AY104" s="60"/>
      <c r="AZ104" s="60"/>
      <c r="BA104" s="60"/>
      <c r="BB104" s="60"/>
      <c r="BC104" s="57"/>
      <c r="BD104" s="60"/>
      <c r="BE104" s="60"/>
      <c r="BF104" s="60"/>
      <c r="BG104" s="60"/>
      <c r="BH104" s="60"/>
      <c r="BI104" s="60"/>
      <c r="BJ104" s="60"/>
      <c r="BK104" s="61"/>
      <c r="BL104" s="69"/>
      <c r="BM104" s="69"/>
    </row>
    <row r="105" spans="1:65">
      <c r="A105" s="2" t="s">
        <v>110</v>
      </c>
      <c r="B105" s="25">
        <v>160201410</v>
      </c>
      <c r="C105" s="26" t="s">
        <v>121</v>
      </c>
      <c r="D105" s="13">
        <f t="shared" si="3"/>
        <v>0</v>
      </c>
      <c r="E105" s="13">
        <f t="shared" si="4"/>
        <v>0</v>
      </c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57"/>
      <c r="AU105" s="57"/>
      <c r="AV105" s="65"/>
      <c r="AW105" s="65"/>
      <c r="AX105" s="65"/>
      <c r="AY105" s="60"/>
      <c r="AZ105" s="60"/>
      <c r="BA105" s="60"/>
      <c r="BB105" s="60"/>
      <c r="BC105" s="57"/>
      <c r="BD105" s="60"/>
      <c r="BE105" s="60"/>
      <c r="BF105" s="60"/>
      <c r="BG105" s="60"/>
      <c r="BH105" s="60"/>
      <c r="BI105" s="60"/>
      <c r="BJ105" s="60"/>
      <c r="BK105" s="61"/>
      <c r="BL105" s="69"/>
      <c r="BM105" s="69"/>
    </row>
    <row r="106" spans="1:65">
      <c r="A106" s="2" t="s">
        <v>110</v>
      </c>
      <c r="B106" s="25">
        <v>160201411</v>
      </c>
      <c r="C106" s="26" t="s">
        <v>122</v>
      </c>
      <c r="D106" s="13">
        <f t="shared" si="3"/>
        <v>1</v>
      </c>
      <c r="E106" s="13">
        <f t="shared" si="4"/>
        <v>0</v>
      </c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57"/>
      <c r="AU106" s="57"/>
      <c r="AV106" s="65"/>
      <c r="AW106" s="65"/>
      <c r="AX106" s="65"/>
      <c r="AY106" s="60"/>
      <c r="AZ106" s="60"/>
      <c r="BA106" s="60">
        <v>1</v>
      </c>
      <c r="BB106" s="60"/>
      <c r="BC106" s="57"/>
      <c r="BD106" s="60"/>
      <c r="BE106" s="60"/>
      <c r="BF106" s="60"/>
      <c r="BG106" s="60"/>
      <c r="BH106" s="60"/>
      <c r="BI106" s="60"/>
      <c r="BJ106" s="60"/>
      <c r="BK106" s="61"/>
      <c r="BL106" s="69"/>
      <c r="BM106" s="69"/>
    </row>
    <row r="107" spans="1:65">
      <c r="A107" s="2" t="s">
        <v>110</v>
      </c>
      <c r="B107" s="25">
        <v>160201412</v>
      </c>
      <c r="C107" s="26" t="s">
        <v>123</v>
      </c>
      <c r="D107" s="13">
        <f t="shared" si="3"/>
        <v>0</v>
      </c>
      <c r="E107" s="13">
        <f t="shared" si="4"/>
        <v>0</v>
      </c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57"/>
      <c r="AU107" s="57"/>
      <c r="AV107" s="65"/>
      <c r="AW107" s="65"/>
      <c r="AX107" s="65"/>
      <c r="AY107" s="60"/>
      <c r="AZ107" s="60"/>
      <c r="BA107" s="60"/>
      <c r="BB107" s="60"/>
      <c r="BC107" s="57"/>
      <c r="BD107" s="60"/>
      <c r="BE107" s="60"/>
      <c r="BF107" s="60"/>
      <c r="BG107" s="60"/>
      <c r="BH107" s="60"/>
      <c r="BI107" s="60"/>
      <c r="BJ107" s="60"/>
      <c r="BK107" s="61"/>
      <c r="BL107" s="69"/>
      <c r="BM107" s="69"/>
    </row>
    <row r="108" spans="1:65">
      <c r="A108" s="2" t="s">
        <v>110</v>
      </c>
      <c r="B108" s="25">
        <v>160201413</v>
      </c>
      <c r="C108" s="26" t="s">
        <v>124</v>
      </c>
      <c r="D108" s="13">
        <f t="shared" si="3"/>
        <v>0</v>
      </c>
      <c r="E108" s="13">
        <f t="shared" si="4"/>
        <v>-1</v>
      </c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57"/>
      <c r="AU108" s="57"/>
      <c r="AV108" s="65"/>
      <c r="AW108" s="65"/>
      <c r="AX108" s="65"/>
      <c r="AY108" s="60"/>
      <c r="AZ108" s="60"/>
      <c r="BA108" s="60"/>
      <c r="BB108" s="60"/>
      <c r="BC108" s="57"/>
      <c r="BD108" s="60"/>
      <c r="BE108" s="60"/>
      <c r="BF108" s="60"/>
      <c r="BG108" s="60"/>
      <c r="BH108" s="60"/>
      <c r="BI108" s="60"/>
      <c r="BJ108" s="60">
        <v>-1</v>
      </c>
      <c r="BK108" s="61" t="s">
        <v>125</v>
      </c>
      <c r="BL108" s="69"/>
      <c r="BM108" s="69"/>
    </row>
    <row r="109" spans="1:65">
      <c r="A109" s="2" t="s">
        <v>110</v>
      </c>
      <c r="B109" s="27">
        <v>160201430</v>
      </c>
      <c r="C109" s="28" t="s">
        <v>126</v>
      </c>
      <c r="D109" s="13">
        <f t="shared" si="3"/>
        <v>0</v>
      </c>
      <c r="E109" s="13">
        <f t="shared" si="4"/>
        <v>-1</v>
      </c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57"/>
      <c r="AU109" s="57"/>
      <c r="AV109" s="65"/>
      <c r="AW109" s="65"/>
      <c r="AX109" s="65"/>
      <c r="AY109" s="60"/>
      <c r="AZ109" s="60"/>
      <c r="BA109" s="60"/>
      <c r="BB109" s="60"/>
      <c r="BC109" s="57"/>
      <c r="BD109" s="60"/>
      <c r="BE109" s="60"/>
      <c r="BF109" s="60"/>
      <c r="BG109" s="60"/>
      <c r="BH109" s="60"/>
      <c r="BI109" s="60"/>
      <c r="BJ109" s="60">
        <v>-1</v>
      </c>
      <c r="BK109" s="61" t="s">
        <v>125</v>
      </c>
      <c r="BL109" s="69"/>
      <c r="BM109" s="69"/>
    </row>
    <row r="110" spans="1:65">
      <c r="A110" s="2" t="s">
        <v>110</v>
      </c>
      <c r="B110" s="25">
        <v>160201415</v>
      </c>
      <c r="C110" s="26" t="s">
        <v>127</v>
      </c>
      <c r="D110" s="13">
        <f t="shared" si="3"/>
        <v>0</v>
      </c>
      <c r="E110" s="13">
        <f t="shared" si="4"/>
        <v>-1</v>
      </c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57"/>
      <c r="AU110" s="57"/>
      <c r="AV110" s="65"/>
      <c r="AW110" s="65"/>
      <c r="AX110" s="65"/>
      <c r="AY110" s="60"/>
      <c r="AZ110" s="60"/>
      <c r="BA110" s="60"/>
      <c r="BB110" s="60"/>
      <c r="BC110" s="57"/>
      <c r="BD110" s="60"/>
      <c r="BE110" s="60"/>
      <c r="BF110" s="60"/>
      <c r="BG110" s="60"/>
      <c r="BH110" s="60"/>
      <c r="BI110" s="60"/>
      <c r="BJ110" s="60">
        <v>-1</v>
      </c>
      <c r="BK110" s="61" t="s">
        <v>125</v>
      </c>
      <c r="BL110" s="69"/>
      <c r="BM110" s="69"/>
    </row>
    <row r="111" spans="1:65">
      <c r="A111" s="2" t="s">
        <v>110</v>
      </c>
      <c r="B111" s="25">
        <v>160201416</v>
      </c>
      <c r="C111" s="26" t="s">
        <v>128</v>
      </c>
      <c r="D111" s="13">
        <f t="shared" si="3"/>
        <v>6</v>
      </c>
      <c r="E111" s="13">
        <f t="shared" si="4"/>
        <v>-1</v>
      </c>
      <c r="F111" s="57"/>
      <c r="G111" s="57">
        <v>0.7</v>
      </c>
      <c r="H111" s="57"/>
      <c r="I111" s="57">
        <v>1</v>
      </c>
      <c r="J111" s="57">
        <v>0.7</v>
      </c>
      <c r="K111" s="57">
        <v>0.6</v>
      </c>
      <c r="L111" s="57"/>
      <c r="M111" s="57"/>
      <c r="N111" s="57"/>
      <c r="O111" s="57"/>
      <c r="P111" s="57"/>
      <c r="Q111" s="60"/>
      <c r="R111" s="60"/>
      <c r="S111" s="60"/>
      <c r="T111" s="60"/>
      <c r="U111" s="60"/>
      <c r="V111" s="60"/>
      <c r="W111" s="60"/>
      <c r="X111" s="60">
        <v>1.5</v>
      </c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>
        <v>0.5</v>
      </c>
      <c r="AP111" s="60"/>
      <c r="AQ111" s="60"/>
      <c r="AR111" s="60"/>
      <c r="AS111" s="60"/>
      <c r="AT111" s="57"/>
      <c r="AU111" s="57"/>
      <c r="AV111" s="65"/>
      <c r="AW111" s="65">
        <v>0.25</v>
      </c>
      <c r="AX111" s="65"/>
      <c r="AY111" s="60"/>
      <c r="AZ111" s="60"/>
      <c r="BA111" s="60"/>
      <c r="BB111" s="60"/>
      <c r="BC111" s="57"/>
      <c r="BD111" s="60">
        <v>0.75</v>
      </c>
      <c r="BE111" s="60"/>
      <c r="BF111" s="60"/>
      <c r="BG111" s="60"/>
      <c r="BH111" s="60"/>
      <c r="BI111" s="60"/>
      <c r="BJ111" s="60">
        <v>-1</v>
      </c>
      <c r="BK111" s="61" t="s">
        <v>125</v>
      </c>
      <c r="BL111" s="69"/>
      <c r="BM111" s="69"/>
    </row>
    <row r="112" spans="1:65">
      <c r="A112" s="2" t="s">
        <v>110</v>
      </c>
      <c r="B112" s="25">
        <v>160201417</v>
      </c>
      <c r="C112" s="26" t="s">
        <v>129</v>
      </c>
      <c r="D112" s="13">
        <f t="shared" si="3"/>
        <v>0.2</v>
      </c>
      <c r="E112" s="13">
        <f t="shared" si="4"/>
        <v>-1</v>
      </c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57"/>
      <c r="AU112" s="57"/>
      <c r="AV112" s="65"/>
      <c r="AW112" s="65"/>
      <c r="AX112" s="65"/>
      <c r="AY112" s="60"/>
      <c r="AZ112" s="60"/>
      <c r="BA112" s="60"/>
      <c r="BB112" s="60"/>
      <c r="BC112" s="57">
        <v>0.2</v>
      </c>
      <c r="BD112" s="60"/>
      <c r="BE112" s="60"/>
      <c r="BF112" s="60"/>
      <c r="BG112" s="60"/>
      <c r="BH112" s="60"/>
      <c r="BI112" s="60"/>
      <c r="BJ112" s="60">
        <v>-1</v>
      </c>
      <c r="BK112" s="61" t="s">
        <v>125</v>
      </c>
      <c r="BL112" s="69"/>
      <c r="BM112" s="69"/>
    </row>
    <row r="113" spans="1:65">
      <c r="A113" s="2" t="s">
        <v>110</v>
      </c>
      <c r="B113" s="25">
        <v>160201418</v>
      </c>
      <c r="C113" s="26" t="s">
        <v>130</v>
      </c>
      <c r="D113" s="13">
        <f t="shared" si="3"/>
        <v>0</v>
      </c>
      <c r="E113" s="13">
        <f t="shared" si="4"/>
        <v>-1</v>
      </c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57"/>
      <c r="AU113" s="57"/>
      <c r="AV113" s="65"/>
      <c r="AW113" s="65"/>
      <c r="AX113" s="65"/>
      <c r="AY113" s="60"/>
      <c r="AZ113" s="60"/>
      <c r="BA113" s="60"/>
      <c r="BB113" s="60"/>
      <c r="BC113" s="57"/>
      <c r="BD113" s="60"/>
      <c r="BE113" s="60"/>
      <c r="BF113" s="60"/>
      <c r="BG113" s="60"/>
      <c r="BH113" s="60"/>
      <c r="BI113" s="60"/>
      <c r="BJ113" s="60">
        <v>-1</v>
      </c>
      <c r="BK113" s="61" t="s">
        <v>125</v>
      </c>
      <c r="BL113" s="69"/>
      <c r="BM113" s="69"/>
    </row>
    <row r="114" spans="1:65">
      <c r="A114" s="2" t="s">
        <v>110</v>
      </c>
      <c r="B114" s="25">
        <v>160201419</v>
      </c>
      <c r="C114" s="26" t="s">
        <v>131</v>
      </c>
      <c r="D114" s="13">
        <f t="shared" si="3"/>
        <v>0.5</v>
      </c>
      <c r="E114" s="13">
        <f t="shared" si="4"/>
        <v>-1</v>
      </c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57"/>
      <c r="AU114" s="57"/>
      <c r="AV114" s="65"/>
      <c r="AW114" s="65"/>
      <c r="AX114" s="65"/>
      <c r="AY114" s="60"/>
      <c r="AZ114" s="60"/>
      <c r="BA114" s="60"/>
      <c r="BB114" s="60"/>
      <c r="BC114" s="57"/>
      <c r="BD114" s="60"/>
      <c r="BE114" s="60">
        <v>0.5</v>
      </c>
      <c r="BF114" s="60"/>
      <c r="BG114" s="60"/>
      <c r="BH114" s="60"/>
      <c r="BI114" s="60"/>
      <c r="BJ114" s="60">
        <v>-1</v>
      </c>
      <c r="BK114" s="61" t="s">
        <v>125</v>
      </c>
      <c r="BL114" s="69"/>
      <c r="BM114" s="69"/>
    </row>
    <row r="115" spans="1:65">
      <c r="A115" s="2" t="s">
        <v>110</v>
      </c>
      <c r="B115" s="25">
        <v>160201420</v>
      </c>
      <c r="C115" s="26" t="s">
        <v>132</v>
      </c>
      <c r="D115" s="13">
        <f t="shared" si="3"/>
        <v>4.45</v>
      </c>
      <c r="E115" s="13">
        <f t="shared" si="4"/>
        <v>-1</v>
      </c>
      <c r="F115" s="57"/>
      <c r="G115" s="57"/>
      <c r="H115" s="57">
        <v>0.6</v>
      </c>
      <c r="I115" s="57">
        <v>1</v>
      </c>
      <c r="J115" s="57">
        <v>0.7</v>
      </c>
      <c r="K115" s="57">
        <v>0.6</v>
      </c>
      <c r="L115" s="57"/>
      <c r="M115" s="57"/>
      <c r="N115" s="57"/>
      <c r="O115" s="57"/>
      <c r="P115" s="57"/>
      <c r="Q115" s="60"/>
      <c r="R115" s="60">
        <v>0.25</v>
      </c>
      <c r="S115" s="60"/>
      <c r="T115" s="60"/>
      <c r="U115" s="60"/>
      <c r="V115" s="60"/>
      <c r="W115" s="60"/>
      <c r="X115" s="60">
        <v>0.8</v>
      </c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57"/>
      <c r="AU115" s="57"/>
      <c r="AV115" s="65"/>
      <c r="AW115" s="65"/>
      <c r="AX115" s="65"/>
      <c r="AY115" s="60"/>
      <c r="AZ115" s="60"/>
      <c r="BA115" s="60"/>
      <c r="BB115" s="60"/>
      <c r="BC115" s="57"/>
      <c r="BD115" s="60"/>
      <c r="BE115" s="60">
        <v>0.5</v>
      </c>
      <c r="BF115" s="60"/>
      <c r="BG115" s="60"/>
      <c r="BH115" s="60"/>
      <c r="BI115" s="60"/>
      <c r="BJ115" s="60">
        <v>-1</v>
      </c>
      <c r="BK115" s="61" t="s">
        <v>125</v>
      </c>
      <c r="BL115" s="69"/>
      <c r="BM115" s="69"/>
    </row>
    <row r="116" spans="1:65">
      <c r="A116" s="2" t="s">
        <v>110</v>
      </c>
      <c r="B116" s="25">
        <v>160201421</v>
      </c>
      <c r="C116" s="26" t="s">
        <v>133</v>
      </c>
      <c r="D116" s="13">
        <f t="shared" si="3"/>
        <v>0</v>
      </c>
      <c r="E116" s="13">
        <f t="shared" si="4"/>
        <v>-1</v>
      </c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57"/>
      <c r="AU116" s="57"/>
      <c r="AV116" s="65"/>
      <c r="AW116" s="65"/>
      <c r="AX116" s="65"/>
      <c r="AY116" s="60"/>
      <c r="AZ116" s="60"/>
      <c r="BA116" s="60"/>
      <c r="BB116" s="60"/>
      <c r="BC116" s="57"/>
      <c r="BD116" s="60"/>
      <c r="BE116" s="60"/>
      <c r="BF116" s="60"/>
      <c r="BG116" s="60"/>
      <c r="BH116" s="60"/>
      <c r="BI116" s="60">
        <v>-1</v>
      </c>
      <c r="BJ116" s="60"/>
      <c r="BK116" s="61"/>
      <c r="BL116" s="69"/>
      <c r="BM116" s="69"/>
    </row>
    <row r="117" spans="1:65">
      <c r="A117" s="2" t="s">
        <v>110</v>
      </c>
      <c r="B117" s="25">
        <v>160201422</v>
      </c>
      <c r="C117" s="26" t="s">
        <v>134</v>
      </c>
      <c r="D117" s="13">
        <f t="shared" si="3"/>
        <v>0</v>
      </c>
      <c r="E117" s="13">
        <f t="shared" si="4"/>
        <v>0</v>
      </c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57"/>
      <c r="AU117" s="57"/>
      <c r="AV117" s="65"/>
      <c r="AW117" s="65"/>
      <c r="AX117" s="65"/>
      <c r="AY117" s="60"/>
      <c r="AZ117" s="60"/>
      <c r="BA117" s="60"/>
      <c r="BB117" s="60"/>
      <c r="BC117" s="57"/>
      <c r="BD117" s="60"/>
      <c r="BE117" s="60"/>
      <c r="BF117" s="60"/>
      <c r="BG117" s="60"/>
      <c r="BH117" s="60"/>
      <c r="BI117" s="60"/>
      <c r="BJ117" s="60"/>
      <c r="BK117" s="61"/>
      <c r="BL117" s="69"/>
      <c r="BM117" s="69"/>
    </row>
    <row r="118" spans="1:65">
      <c r="A118" s="2" t="s">
        <v>110</v>
      </c>
      <c r="B118" s="25">
        <v>160201423</v>
      </c>
      <c r="C118" s="26" t="s">
        <v>135</v>
      </c>
      <c r="D118" s="13">
        <f t="shared" si="3"/>
        <v>0</v>
      </c>
      <c r="E118" s="13">
        <f t="shared" si="4"/>
        <v>-1</v>
      </c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57"/>
      <c r="AU118" s="57"/>
      <c r="AV118" s="65"/>
      <c r="AW118" s="65"/>
      <c r="AX118" s="65"/>
      <c r="AY118" s="60"/>
      <c r="AZ118" s="60"/>
      <c r="BA118" s="60"/>
      <c r="BB118" s="60"/>
      <c r="BC118" s="57"/>
      <c r="BD118" s="60"/>
      <c r="BE118" s="60"/>
      <c r="BF118" s="60"/>
      <c r="BG118" s="60"/>
      <c r="BH118" s="60"/>
      <c r="BI118" s="60">
        <v>-1</v>
      </c>
      <c r="BJ118" s="60"/>
      <c r="BK118" s="61"/>
      <c r="BL118" s="69"/>
      <c r="BM118" s="69"/>
    </row>
    <row r="119" spans="1:65">
      <c r="A119" s="2" t="s">
        <v>110</v>
      </c>
      <c r="B119" s="25">
        <v>160201424</v>
      </c>
      <c r="C119" s="26" t="s">
        <v>136</v>
      </c>
      <c r="D119" s="13">
        <f t="shared" si="3"/>
        <v>0</v>
      </c>
      <c r="E119" s="13">
        <f t="shared" si="4"/>
        <v>0</v>
      </c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57"/>
      <c r="AU119" s="57"/>
      <c r="AV119" s="65"/>
      <c r="AW119" s="65"/>
      <c r="AX119" s="65"/>
      <c r="AY119" s="60"/>
      <c r="AZ119" s="60"/>
      <c r="BA119" s="60"/>
      <c r="BB119" s="60"/>
      <c r="BC119" s="57"/>
      <c r="BD119" s="60"/>
      <c r="BE119" s="60"/>
      <c r="BF119" s="60"/>
      <c r="BG119" s="60"/>
      <c r="BH119" s="60"/>
      <c r="BI119" s="60"/>
      <c r="BJ119" s="60"/>
      <c r="BK119" s="61"/>
      <c r="BL119" s="69"/>
      <c r="BM119" s="69"/>
    </row>
    <row r="120" spans="1:65">
      <c r="A120" s="2" t="s">
        <v>110</v>
      </c>
      <c r="B120" s="25">
        <v>160201425</v>
      </c>
      <c r="C120" s="26" t="s">
        <v>137</v>
      </c>
      <c r="D120" s="13">
        <f t="shared" si="3"/>
        <v>0.6</v>
      </c>
      <c r="E120" s="13">
        <f t="shared" si="4"/>
        <v>-1</v>
      </c>
      <c r="F120" s="57"/>
      <c r="G120" s="57"/>
      <c r="H120" s="57"/>
      <c r="I120" s="57"/>
      <c r="J120" s="57"/>
      <c r="K120" s="57">
        <v>0.6</v>
      </c>
      <c r="L120" s="57"/>
      <c r="M120" s="57"/>
      <c r="N120" s="57"/>
      <c r="O120" s="57"/>
      <c r="P120" s="57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57"/>
      <c r="AU120" s="57"/>
      <c r="AV120" s="65"/>
      <c r="AW120" s="65"/>
      <c r="AX120" s="65"/>
      <c r="AY120" s="60"/>
      <c r="AZ120" s="60"/>
      <c r="BA120" s="60"/>
      <c r="BB120" s="60"/>
      <c r="BC120" s="57"/>
      <c r="BD120" s="60"/>
      <c r="BE120" s="60"/>
      <c r="BF120" s="60"/>
      <c r="BG120" s="60"/>
      <c r="BH120" s="60"/>
      <c r="BI120" s="60">
        <v>-1</v>
      </c>
      <c r="BJ120" s="60"/>
      <c r="BK120" s="61"/>
      <c r="BL120" s="69"/>
      <c r="BM120" s="69"/>
    </row>
    <row r="121" spans="1:65">
      <c r="A121" s="2" t="s">
        <v>110</v>
      </c>
      <c r="B121" s="25">
        <v>160201426</v>
      </c>
      <c r="C121" s="26" t="s">
        <v>138</v>
      </c>
      <c r="D121" s="13">
        <f t="shared" si="3"/>
        <v>1.95</v>
      </c>
      <c r="E121" s="13">
        <f t="shared" si="4"/>
        <v>-1</v>
      </c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60"/>
      <c r="R121" s="60">
        <v>0.25</v>
      </c>
      <c r="S121" s="60">
        <v>0.2</v>
      </c>
      <c r="T121" s="60"/>
      <c r="U121" s="60"/>
      <c r="V121" s="60"/>
      <c r="W121" s="60"/>
      <c r="X121" s="60">
        <v>1.5</v>
      </c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57"/>
      <c r="AU121" s="57"/>
      <c r="AV121" s="65"/>
      <c r="AW121" s="65"/>
      <c r="AX121" s="65"/>
      <c r="AY121" s="60"/>
      <c r="AZ121" s="60"/>
      <c r="BA121" s="60"/>
      <c r="BB121" s="60"/>
      <c r="BC121" s="57"/>
      <c r="BD121" s="60"/>
      <c r="BE121" s="60"/>
      <c r="BF121" s="60"/>
      <c r="BG121" s="60"/>
      <c r="BH121" s="60"/>
      <c r="BI121" s="60">
        <v>-1</v>
      </c>
      <c r="BJ121" s="60"/>
      <c r="BK121" s="61"/>
      <c r="BL121" s="69"/>
      <c r="BM121" s="69"/>
    </row>
    <row r="122" spans="1:65">
      <c r="A122" s="2" t="s">
        <v>110</v>
      </c>
      <c r="B122" s="25">
        <v>160201427</v>
      </c>
      <c r="C122" s="29" t="s">
        <v>139</v>
      </c>
      <c r="D122" s="13">
        <f t="shared" si="3"/>
        <v>0</v>
      </c>
      <c r="E122" s="13">
        <f t="shared" si="4"/>
        <v>-1</v>
      </c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57"/>
      <c r="AU122" s="57"/>
      <c r="AV122" s="65"/>
      <c r="AW122" s="65"/>
      <c r="AX122" s="65"/>
      <c r="AY122" s="60"/>
      <c r="AZ122" s="60"/>
      <c r="BA122" s="60"/>
      <c r="BB122" s="60"/>
      <c r="BC122" s="57"/>
      <c r="BD122" s="60"/>
      <c r="BE122" s="60"/>
      <c r="BF122" s="60"/>
      <c r="BG122" s="60"/>
      <c r="BH122" s="60"/>
      <c r="BI122" s="60">
        <v>-1</v>
      </c>
      <c r="BJ122" s="60"/>
      <c r="BK122" s="61"/>
      <c r="BL122" s="69"/>
      <c r="BM122" s="69"/>
    </row>
    <row r="123" spans="1:65">
      <c r="A123" s="2" t="s">
        <v>110</v>
      </c>
      <c r="B123" s="25">
        <v>160201428</v>
      </c>
      <c r="C123" s="26" t="s">
        <v>140</v>
      </c>
      <c r="D123" s="13">
        <f t="shared" si="3"/>
        <v>0</v>
      </c>
      <c r="E123" s="13">
        <f t="shared" si="4"/>
        <v>-1</v>
      </c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57"/>
      <c r="AU123" s="57"/>
      <c r="AV123" s="65"/>
      <c r="AW123" s="65"/>
      <c r="AX123" s="65"/>
      <c r="AY123" s="60"/>
      <c r="AZ123" s="60"/>
      <c r="BA123" s="60"/>
      <c r="BB123" s="60"/>
      <c r="BC123" s="57"/>
      <c r="BD123" s="60"/>
      <c r="BE123" s="60"/>
      <c r="BF123" s="60"/>
      <c r="BG123" s="60"/>
      <c r="BH123" s="60"/>
      <c r="BI123" s="60">
        <v>-1</v>
      </c>
      <c r="BJ123" s="60"/>
      <c r="BK123" s="61"/>
      <c r="BL123" s="69"/>
      <c r="BM123" s="69"/>
    </row>
    <row r="124" spans="1:65">
      <c r="A124" s="2" t="s">
        <v>110</v>
      </c>
      <c r="B124" s="27">
        <v>160201429</v>
      </c>
      <c r="C124" s="28" t="s">
        <v>141</v>
      </c>
      <c r="D124" s="13">
        <f t="shared" si="3"/>
        <v>2.55</v>
      </c>
      <c r="E124" s="13">
        <f t="shared" si="4"/>
        <v>0</v>
      </c>
      <c r="F124" s="57"/>
      <c r="G124" s="57"/>
      <c r="H124" s="57">
        <v>0.8</v>
      </c>
      <c r="I124" s="57"/>
      <c r="J124" s="57"/>
      <c r="K124" s="57"/>
      <c r="L124" s="57"/>
      <c r="M124" s="57"/>
      <c r="N124" s="57"/>
      <c r="O124" s="57"/>
      <c r="P124" s="57"/>
      <c r="Q124" s="60"/>
      <c r="R124" s="60"/>
      <c r="S124" s="60"/>
      <c r="T124" s="60">
        <v>0.75</v>
      </c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57"/>
      <c r="AU124" s="57"/>
      <c r="AV124" s="65"/>
      <c r="AW124" s="65"/>
      <c r="AX124" s="65"/>
      <c r="AY124" s="60"/>
      <c r="AZ124" s="60"/>
      <c r="BA124" s="60"/>
      <c r="BB124" s="60"/>
      <c r="BC124" s="57"/>
      <c r="BD124" s="60">
        <v>0.75</v>
      </c>
      <c r="BE124" s="60">
        <v>0.25</v>
      </c>
      <c r="BF124" s="60"/>
      <c r="BG124" s="60"/>
      <c r="BH124" s="60"/>
      <c r="BI124" s="60"/>
      <c r="BJ124" s="60"/>
      <c r="BK124" s="61"/>
      <c r="BL124" s="69"/>
      <c r="BM124" s="69"/>
    </row>
    <row r="125" spans="1:65">
      <c r="A125" s="2" t="s">
        <v>110</v>
      </c>
      <c r="B125" s="30">
        <v>150201409</v>
      </c>
      <c r="C125" s="28" t="s">
        <v>142</v>
      </c>
      <c r="D125" s="13">
        <f t="shared" si="3"/>
        <v>0.5</v>
      </c>
      <c r="E125" s="13">
        <f t="shared" si="4"/>
        <v>0</v>
      </c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>
        <v>0.5</v>
      </c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57"/>
      <c r="AU125" s="57"/>
      <c r="AV125" s="65"/>
      <c r="AW125" s="65"/>
      <c r="AX125" s="65"/>
      <c r="AY125" s="60"/>
      <c r="AZ125" s="60"/>
      <c r="BA125" s="60"/>
      <c r="BB125" s="60"/>
      <c r="BC125" s="57"/>
      <c r="BD125" s="60"/>
      <c r="BE125" s="60"/>
      <c r="BF125" s="60"/>
      <c r="BG125" s="60"/>
      <c r="BH125" s="60"/>
      <c r="BI125" s="60"/>
      <c r="BJ125" s="60"/>
      <c r="BK125" s="61"/>
      <c r="BL125" s="69"/>
      <c r="BM125" s="69"/>
    </row>
    <row r="126" spans="1:65">
      <c r="A126" s="2" t="s">
        <v>110</v>
      </c>
      <c r="B126" s="27">
        <v>150404202</v>
      </c>
      <c r="C126" s="28" t="s">
        <v>143</v>
      </c>
      <c r="D126" s="13">
        <f t="shared" si="3"/>
        <v>0.5</v>
      </c>
      <c r="E126" s="13">
        <f t="shared" si="4"/>
        <v>0</v>
      </c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57"/>
      <c r="AU126" s="57"/>
      <c r="AV126" s="65"/>
      <c r="AW126" s="65"/>
      <c r="AX126" s="65"/>
      <c r="AY126" s="60"/>
      <c r="AZ126" s="60"/>
      <c r="BA126" s="60"/>
      <c r="BB126" s="60"/>
      <c r="BC126" s="57"/>
      <c r="BD126" s="60"/>
      <c r="BE126" s="60"/>
      <c r="BF126" s="60"/>
      <c r="BG126" s="60">
        <v>0.5</v>
      </c>
      <c r="BH126" s="60"/>
      <c r="BI126" s="60"/>
      <c r="BJ126" s="60"/>
      <c r="BK126" s="61"/>
      <c r="BL126" s="69"/>
      <c r="BM126" s="69"/>
    </row>
    <row r="127" spans="1:65">
      <c r="A127" s="2" t="s">
        <v>110</v>
      </c>
      <c r="B127" s="27">
        <v>150701221</v>
      </c>
      <c r="C127" s="28" t="s">
        <v>144</v>
      </c>
      <c r="D127" s="13">
        <f t="shared" si="3"/>
        <v>0.5</v>
      </c>
      <c r="E127" s="13">
        <f t="shared" si="4"/>
        <v>0</v>
      </c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>
        <v>0.5</v>
      </c>
      <c r="AS127" s="60"/>
      <c r="AT127" s="57"/>
      <c r="AU127" s="57"/>
      <c r="AV127" s="65"/>
      <c r="AW127" s="65"/>
      <c r="AX127" s="65"/>
      <c r="AY127" s="60"/>
      <c r="AZ127" s="60"/>
      <c r="BA127" s="60"/>
      <c r="BB127" s="60"/>
      <c r="BC127" s="57"/>
      <c r="BD127" s="60"/>
      <c r="BE127" s="60"/>
      <c r="BF127" s="60"/>
      <c r="BG127" s="60"/>
      <c r="BH127" s="60"/>
      <c r="BI127" s="60"/>
      <c r="BJ127" s="60"/>
      <c r="BK127" s="61"/>
      <c r="BL127" s="69"/>
      <c r="BM127" s="69"/>
    </row>
    <row r="128" spans="1:65">
      <c r="A128" s="2" t="s">
        <v>145</v>
      </c>
      <c r="B128" s="31">
        <v>160201501</v>
      </c>
      <c r="C128" s="31" t="s">
        <v>146</v>
      </c>
      <c r="D128" s="13">
        <f t="shared" si="3"/>
        <v>2.1</v>
      </c>
      <c r="E128" s="13">
        <f t="shared" si="4"/>
        <v>-1</v>
      </c>
      <c r="F128" s="57"/>
      <c r="G128" s="57"/>
      <c r="H128" s="57">
        <v>0.6</v>
      </c>
      <c r="I128" s="57"/>
      <c r="J128" s="57"/>
      <c r="K128" s="57"/>
      <c r="L128" s="57"/>
      <c r="M128" s="57"/>
      <c r="N128" s="57"/>
      <c r="O128" s="57"/>
      <c r="P128" s="57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57"/>
      <c r="AU128" s="57"/>
      <c r="AV128" s="65"/>
      <c r="AW128" s="65"/>
      <c r="AX128" s="65"/>
      <c r="AY128" s="60">
        <v>1</v>
      </c>
      <c r="AZ128" s="60"/>
      <c r="BA128" s="60"/>
      <c r="BB128" s="60"/>
      <c r="BC128" s="57"/>
      <c r="BD128" s="60"/>
      <c r="BE128" s="60"/>
      <c r="BF128" s="60">
        <v>0.5</v>
      </c>
      <c r="BG128" s="60"/>
      <c r="BH128" s="60"/>
      <c r="BI128" s="60"/>
      <c r="BJ128" s="60">
        <v>-1</v>
      </c>
      <c r="BK128" s="61" t="s">
        <v>147</v>
      </c>
      <c r="BL128" s="69"/>
      <c r="BM128" s="69"/>
    </row>
    <row r="129" spans="1:65">
      <c r="A129" s="2" t="s">
        <v>145</v>
      </c>
      <c r="B129" s="31">
        <v>160201503</v>
      </c>
      <c r="C129" s="31" t="s">
        <v>148</v>
      </c>
      <c r="D129" s="13">
        <f t="shared" si="3"/>
        <v>6.15</v>
      </c>
      <c r="E129" s="13">
        <f t="shared" si="4"/>
        <v>-1</v>
      </c>
      <c r="F129" s="57"/>
      <c r="G129" s="57"/>
      <c r="H129" s="57">
        <v>0.8</v>
      </c>
      <c r="I129" s="57"/>
      <c r="J129" s="57">
        <v>0.7</v>
      </c>
      <c r="K129" s="57"/>
      <c r="L129" s="57"/>
      <c r="M129" s="57"/>
      <c r="N129" s="57"/>
      <c r="O129" s="57"/>
      <c r="P129" s="57">
        <v>0.5</v>
      </c>
      <c r="Q129" s="60"/>
      <c r="R129" s="60">
        <v>0.25</v>
      </c>
      <c r="S129" s="60">
        <v>0.2</v>
      </c>
      <c r="T129" s="60"/>
      <c r="U129" s="60"/>
      <c r="V129" s="60"/>
      <c r="W129" s="60"/>
      <c r="X129" s="60">
        <v>1.5</v>
      </c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57">
        <v>0.1</v>
      </c>
      <c r="AU129" s="57"/>
      <c r="AV129" s="65"/>
      <c r="AW129" s="65"/>
      <c r="AX129" s="65"/>
      <c r="AY129" s="60"/>
      <c r="AZ129" s="60"/>
      <c r="BA129" s="60"/>
      <c r="BB129" s="60"/>
      <c r="BC129" s="57"/>
      <c r="BD129" s="60"/>
      <c r="BE129" s="60">
        <v>1.1</v>
      </c>
      <c r="BF129" s="60"/>
      <c r="BG129" s="60">
        <v>1</v>
      </c>
      <c r="BH129" s="60"/>
      <c r="BI129" s="60"/>
      <c r="BJ129" s="60">
        <v>-1</v>
      </c>
      <c r="BK129" s="61" t="s">
        <v>149</v>
      </c>
      <c r="BL129" s="69"/>
      <c r="BM129" s="69"/>
    </row>
    <row r="130" spans="1:65">
      <c r="A130" s="2" t="s">
        <v>145</v>
      </c>
      <c r="B130" s="31">
        <v>160201504</v>
      </c>
      <c r="C130" s="31" t="s">
        <v>150</v>
      </c>
      <c r="D130" s="13">
        <f t="shared" si="3"/>
        <v>5.8</v>
      </c>
      <c r="E130" s="13">
        <f t="shared" si="4"/>
        <v>-1</v>
      </c>
      <c r="F130" s="57"/>
      <c r="G130" s="57"/>
      <c r="H130" s="57">
        <v>1</v>
      </c>
      <c r="I130" s="57">
        <v>1</v>
      </c>
      <c r="J130" s="57">
        <v>0.7</v>
      </c>
      <c r="K130" s="57">
        <v>0.6</v>
      </c>
      <c r="L130" s="57"/>
      <c r="M130" s="57"/>
      <c r="N130" s="57"/>
      <c r="O130" s="57"/>
      <c r="P130" s="57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57"/>
      <c r="AU130" s="57">
        <v>1</v>
      </c>
      <c r="AV130" s="65"/>
      <c r="AW130" s="65"/>
      <c r="AX130" s="65"/>
      <c r="AY130" s="60"/>
      <c r="AZ130" s="60"/>
      <c r="BA130" s="60"/>
      <c r="BB130" s="60"/>
      <c r="BC130" s="57"/>
      <c r="BD130" s="60">
        <v>1</v>
      </c>
      <c r="BE130" s="60">
        <v>0.5</v>
      </c>
      <c r="BF130" s="60"/>
      <c r="BG130" s="60"/>
      <c r="BH130" s="60"/>
      <c r="BI130" s="60"/>
      <c r="BJ130" s="60">
        <v>-1</v>
      </c>
      <c r="BK130" s="61" t="s">
        <v>149</v>
      </c>
      <c r="BL130" s="69"/>
      <c r="BM130" s="69"/>
    </row>
    <row r="131" spans="1:65">
      <c r="A131" s="2" t="s">
        <v>145</v>
      </c>
      <c r="B131" s="32">
        <v>160201505</v>
      </c>
      <c r="C131" s="31" t="s">
        <v>151</v>
      </c>
      <c r="D131" s="13">
        <f t="shared" si="3"/>
        <v>0</v>
      </c>
      <c r="E131" s="13">
        <f t="shared" si="4"/>
        <v>0</v>
      </c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57"/>
      <c r="AU131" s="57"/>
      <c r="AV131" s="65"/>
      <c r="AW131" s="65"/>
      <c r="AX131" s="65"/>
      <c r="AY131" s="60"/>
      <c r="AZ131" s="60"/>
      <c r="BA131" s="60"/>
      <c r="BB131" s="60"/>
      <c r="BC131" s="57"/>
      <c r="BD131" s="60"/>
      <c r="BE131" s="60"/>
      <c r="BF131" s="60"/>
      <c r="BG131" s="60"/>
      <c r="BH131" s="60"/>
      <c r="BI131" s="60"/>
      <c r="BJ131" s="60"/>
      <c r="BK131" s="61"/>
      <c r="BL131" s="69"/>
      <c r="BM131" s="69"/>
    </row>
    <row r="132" spans="1:65">
      <c r="A132" s="2" t="s">
        <v>145</v>
      </c>
      <c r="B132" s="32">
        <v>160201506</v>
      </c>
      <c r="C132" s="31" t="s">
        <v>152</v>
      </c>
      <c r="D132" s="13">
        <f t="shared" ref="D132:D195" si="5">SUM(F132:BH132)</f>
        <v>0</v>
      </c>
      <c r="E132" s="13">
        <f t="shared" si="4"/>
        <v>0</v>
      </c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57"/>
      <c r="AU132" s="57"/>
      <c r="AV132" s="65"/>
      <c r="AW132" s="65"/>
      <c r="AX132" s="65"/>
      <c r="AY132" s="60"/>
      <c r="AZ132" s="60"/>
      <c r="BA132" s="60"/>
      <c r="BB132" s="60"/>
      <c r="BC132" s="57"/>
      <c r="BD132" s="60"/>
      <c r="BE132" s="60"/>
      <c r="BF132" s="60"/>
      <c r="BG132" s="60"/>
      <c r="BH132" s="60"/>
      <c r="BI132" s="60"/>
      <c r="BJ132" s="60"/>
      <c r="BK132" s="61"/>
      <c r="BL132" s="69"/>
      <c r="BM132" s="69"/>
    </row>
    <row r="133" spans="1:65">
      <c r="A133" s="2" t="s">
        <v>145</v>
      </c>
      <c r="B133" s="32">
        <v>160201507</v>
      </c>
      <c r="C133" s="31" t="s">
        <v>153</v>
      </c>
      <c r="D133" s="13">
        <f t="shared" si="5"/>
        <v>0</v>
      </c>
      <c r="E133" s="13">
        <f t="shared" si="4"/>
        <v>0</v>
      </c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57"/>
      <c r="AU133" s="57"/>
      <c r="AV133" s="65"/>
      <c r="AW133" s="65"/>
      <c r="AX133" s="65"/>
      <c r="AY133" s="60"/>
      <c r="AZ133" s="60"/>
      <c r="BA133" s="60"/>
      <c r="BB133" s="60"/>
      <c r="BC133" s="57"/>
      <c r="BD133" s="60"/>
      <c r="BE133" s="60"/>
      <c r="BF133" s="60"/>
      <c r="BG133" s="60"/>
      <c r="BH133" s="60"/>
      <c r="BI133" s="60"/>
      <c r="BJ133" s="60"/>
      <c r="BK133" s="61"/>
      <c r="BL133" s="69"/>
      <c r="BM133" s="69"/>
    </row>
    <row r="134" spans="1:65">
      <c r="A134" s="2" t="s">
        <v>145</v>
      </c>
      <c r="B134" s="31">
        <v>160201508</v>
      </c>
      <c r="C134" s="31" t="s">
        <v>154</v>
      </c>
      <c r="D134" s="13">
        <f t="shared" si="5"/>
        <v>0</v>
      </c>
      <c r="E134" s="13">
        <f t="shared" si="4"/>
        <v>0</v>
      </c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57"/>
      <c r="AU134" s="57"/>
      <c r="AV134" s="65"/>
      <c r="AW134" s="65"/>
      <c r="AX134" s="65"/>
      <c r="AY134" s="60"/>
      <c r="AZ134" s="60"/>
      <c r="BA134" s="60"/>
      <c r="BB134" s="60"/>
      <c r="BC134" s="57"/>
      <c r="BD134" s="60"/>
      <c r="BE134" s="60"/>
      <c r="BF134" s="60"/>
      <c r="BG134" s="60"/>
      <c r="BH134" s="60"/>
      <c r="BI134" s="60"/>
      <c r="BJ134" s="60"/>
      <c r="BK134" s="61"/>
      <c r="BL134" s="69"/>
      <c r="BM134" s="69"/>
    </row>
    <row r="135" spans="1:65">
      <c r="A135" s="2" t="s">
        <v>145</v>
      </c>
      <c r="B135" s="31">
        <v>160201509</v>
      </c>
      <c r="C135" s="31" t="s">
        <v>155</v>
      </c>
      <c r="D135" s="13">
        <f t="shared" si="5"/>
        <v>0.75</v>
      </c>
      <c r="E135" s="13">
        <f t="shared" si="4"/>
        <v>0</v>
      </c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60"/>
      <c r="R135" s="60"/>
      <c r="S135" s="60"/>
      <c r="T135" s="60">
        <v>0.75</v>
      </c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57"/>
      <c r="AU135" s="57"/>
      <c r="AV135" s="65"/>
      <c r="AW135" s="65"/>
      <c r="AX135" s="65"/>
      <c r="AY135" s="60"/>
      <c r="AZ135" s="60"/>
      <c r="BA135" s="60"/>
      <c r="BB135" s="60"/>
      <c r="BC135" s="57"/>
      <c r="BD135" s="60"/>
      <c r="BE135" s="60"/>
      <c r="BF135" s="60"/>
      <c r="BG135" s="60"/>
      <c r="BH135" s="60"/>
      <c r="BI135" s="60"/>
      <c r="BJ135" s="60"/>
      <c r="BK135" s="61"/>
      <c r="BL135" s="69"/>
      <c r="BM135" s="69"/>
    </row>
    <row r="136" spans="1:65">
      <c r="A136" s="2" t="s">
        <v>145</v>
      </c>
      <c r="B136" s="31">
        <v>160201510</v>
      </c>
      <c r="C136" s="31" t="s">
        <v>156</v>
      </c>
      <c r="D136" s="13">
        <f t="shared" si="5"/>
        <v>0.8</v>
      </c>
      <c r="E136" s="13">
        <f t="shared" si="4"/>
        <v>0</v>
      </c>
      <c r="F136" s="57"/>
      <c r="G136" s="57"/>
      <c r="H136" s="57">
        <v>0.8</v>
      </c>
      <c r="I136" s="57"/>
      <c r="J136" s="57"/>
      <c r="K136" s="57"/>
      <c r="L136" s="57"/>
      <c r="M136" s="57"/>
      <c r="N136" s="57"/>
      <c r="O136" s="57"/>
      <c r="P136" s="57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57"/>
      <c r="AU136" s="57"/>
      <c r="AV136" s="65"/>
      <c r="AW136" s="65"/>
      <c r="AX136" s="65"/>
      <c r="AY136" s="60"/>
      <c r="AZ136" s="60"/>
      <c r="BA136" s="60"/>
      <c r="BB136" s="60"/>
      <c r="BC136" s="57"/>
      <c r="BD136" s="60"/>
      <c r="BE136" s="60"/>
      <c r="BF136" s="60"/>
      <c r="BG136" s="60"/>
      <c r="BH136" s="60"/>
      <c r="BI136" s="60"/>
      <c r="BJ136" s="60"/>
      <c r="BK136" s="61"/>
      <c r="BL136" s="69"/>
      <c r="BM136" s="69"/>
    </row>
    <row r="137" spans="1:65">
      <c r="A137" s="2" t="s">
        <v>145</v>
      </c>
      <c r="B137" s="32">
        <v>160201512</v>
      </c>
      <c r="C137" s="32" t="s">
        <v>157</v>
      </c>
      <c r="D137" s="13">
        <f t="shared" si="5"/>
        <v>0</v>
      </c>
      <c r="E137" s="13">
        <f t="shared" si="4"/>
        <v>0</v>
      </c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57"/>
      <c r="AU137" s="57"/>
      <c r="AV137" s="65"/>
      <c r="AW137" s="65"/>
      <c r="AX137" s="65"/>
      <c r="AY137" s="60"/>
      <c r="AZ137" s="60"/>
      <c r="BA137" s="60"/>
      <c r="BB137" s="60"/>
      <c r="BC137" s="57"/>
      <c r="BD137" s="60"/>
      <c r="BE137" s="60"/>
      <c r="BF137" s="60"/>
      <c r="BG137" s="60"/>
      <c r="BH137" s="60"/>
      <c r="BI137" s="60"/>
      <c r="BJ137" s="60"/>
      <c r="BK137" s="61"/>
      <c r="BL137" s="69"/>
      <c r="BM137" s="69"/>
    </row>
    <row r="138" spans="1:65">
      <c r="A138" s="2" t="s">
        <v>145</v>
      </c>
      <c r="B138" s="32">
        <v>160201513</v>
      </c>
      <c r="C138" s="32" t="s">
        <v>158</v>
      </c>
      <c r="D138" s="13">
        <f t="shared" si="5"/>
        <v>0</v>
      </c>
      <c r="E138" s="13">
        <f t="shared" si="4"/>
        <v>0</v>
      </c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57"/>
      <c r="AU138" s="57"/>
      <c r="AV138" s="65"/>
      <c r="AW138" s="65"/>
      <c r="AX138" s="65"/>
      <c r="AY138" s="60"/>
      <c r="AZ138" s="60"/>
      <c r="BA138" s="60"/>
      <c r="BB138" s="60"/>
      <c r="BC138" s="57"/>
      <c r="BD138" s="60"/>
      <c r="BE138" s="60"/>
      <c r="BF138" s="60"/>
      <c r="BG138" s="60"/>
      <c r="BH138" s="60"/>
      <c r="BI138" s="60"/>
      <c r="BJ138" s="60"/>
      <c r="BK138" s="61"/>
      <c r="BL138" s="69"/>
      <c r="BM138" s="69"/>
    </row>
    <row r="139" spans="1:65">
      <c r="A139" s="2" t="s">
        <v>145</v>
      </c>
      <c r="B139" s="32">
        <v>160201526</v>
      </c>
      <c r="C139" s="32" t="s">
        <v>159</v>
      </c>
      <c r="D139" s="13">
        <f t="shared" si="5"/>
        <v>2.35</v>
      </c>
      <c r="E139" s="13">
        <f t="shared" si="4"/>
        <v>0</v>
      </c>
      <c r="F139" s="57"/>
      <c r="G139" s="57"/>
      <c r="H139" s="57">
        <v>0.4</v>
      </c>
      <c r="I139" s="57"/>
      <c r="J139" s="57"/>
      <c r="K139" s="57">
        <v>0.6</v>
      </c>
      <c r="L139" s="57"/>
      <c r="M139" s="57"/>
      <c r="N139" s="57"/>
      <c r="O139" s="57"/>
      <c r="P139" s="57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57"/>
      <c r="AU139" s="57"/>
      <c r="AV139" s="65"/>
      <c r="AW139" s="65"/>
      <c r="AX139" s="65"/>
      <c r="AY139" s="60"/>
      <c r="AZ139" s="60"/>
      <c r="BA139" s="60"/>
      <c r="BB139" s="60"/>
      <c r="BC139" s="57"/>
      <c r="BD139" s="60"/>
      <c r="BE139" s="60">
        <v>1.35</v>
      </c>
      <c r="BF139" s="60"/>
      <c r="BG139" s="60"/>
      <c r="BH139" s="60"/>
      <c r="BI139" s="60"/>
      <c r="BJ139" s="60"/>
      <c r="BK139" s="61"/>
      <c r="BL139" s="69"/>
      <c r="BM139" s="69"/>
    </row>
    <row r="140" spans="1:65">
      <c r="A140" s="2" t="s">
        <v>145</v>
      </c>
      <c r="B140" s="32">
        <v>160201514</v>
      </c>
      <c r="C140" s="31" t="s">
        <v>160</v>
      </c>
      <c r="D140" s="13">
        <f t="shared" si="5"/>
        <v>0</v>
      </c>
      <c r="E140" s="13">
        <f t="shared" si="4"/>
        <v>0</v>
      </c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57"/>
      <c r="AU140" s="57"/>
      <c r="AV140" s="65"/>
      <c r="AW140" s="65"/>
      <c r="AX140" s="65"/>
      <c r="AY140" s="60"/>
      <c r="AZ140" s="60"/>
      <c r="BA140" s="60"/>
      <c r="BB140" s="60"/>
      <c r="BC140" s="57"/>
      <c r="BD140" s="60"/>
      <c r="BE140" s="60"/>
      <c r="BF140" s="60"/>
      <c r="BG140" s="60"/>
      <c r="BH140" s="60"/>
      <c r="BI140" s="60"/>
      <c r="BJ140" s="60"/>
      <c r="BK140" s="61"/>
      <c r="BL140" s="69"/>
      <c r="BM140" s="69"/>
    </row>
    <row r="141" spans="1:65">
      <c r="A141" s="2" t="s">
        <v>145</v>
      </c>
      <c r="B141" s="32">
        <v>160201515</v>
      </c>
      <c r="C141" s="31" t="s">
        <v>161</v>
      </c>
      <c r="D141" s="13">
        <f t="shared" si="5"/>
        <v>1.8</v>
      </c>
      <c r="E141" s="13">
        <f t="shared" si="4"/>
        <v>0</v>
      </c>
      <c r="F141" s="57"/>
      <c r="G141" s="57"/>
      <c r="H141" s="57">
        <v>0.7</v>
      </c>
      <c r="I141" s="57"/>
      <c r="J141" s="57"/>
      <c r="K141" s="57">
        <v>0.6</v>
      </c>
      <c r="L141" s="57"/>
      <c r="M141" s="57"/>
      <c r="N141" s="57"/>
      <c r="O141" s="57"/>
      <c r="P141" s="57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57"/>
      <c r="AU141" s="57"/>
      <c r="AV141" s="65"/>
      <c r="AW141" s="65"/>
      <c r="AX141" s="65"/>
      <c r="AY141" s="60"/>
      <c r="AZ141" s="60"/>
      <c r="BA141" s="60"/>
      <c r="BB141" s="60"/>
      <c r="BC141" s="57"/>
      <c r="BD141" s="60"/>
      <c r="BE141" s="60">
        <v>0.5</v>
      </c>
      <c r="BF141" s="60"/>
      <c r="BG141" s="60"/>
      <c r="BH141" s="60"/>
      <c r="BI141" s="60"/>
      <c r="BJ141" s="60"/>
      <c r="BK141" s="61"/>
      <c r="BL141" s="69"/>
      <c r="BM141" s="69"/>
    </row>
    <row r="142" spans="1:65">
      <c r="A142" s="2" t="s">
        <v>145</v>
      </c>
      <c r="B142" s="32">
        <v>160201516</v>
      </c>
      <c r="C142" s="31" t="s">
        <v>162</v>
      </c>
      <c r="D142" s="13">
        <f t="shared" si="5"/>
        <v>0.8</v>
      </c>
      <c r="E142" s="13">
        <f t="shared" si="4"/>
        <v>0</v>
      </c>
      <c r="F142" s="57"/>
      <c r="G142" s="57"/>
      <c r="H142" s="57">
        <v>0.8</v>
      </c>
      <c r="I142" s="57"/>
      <c r="J142" s="57"/>
      <c r="K142" s="57"/>
      <c r="L142" s="57"/>
      <c r="M142" s="57"/>
      <c r="N142" s="57"/>
      <c r="O142" s="57"/>
      <c r="P142" s="57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57"/>
      <c r="AU142" s="57"/>
      <c r="AV142" s="65"/>
      <c r="AW142" s="65"/>
      <c r="AX142" s="65"/>
      <c r="AY142" s="60"/>
      <c r="AZ142" s="60"/>
      <c r="BA142" s="60"/>
      <c r="BB142" s="60"/>
      <c r="BC142" s="57"/>
      <c r="BD142" s="60"/>
      <c r="BE142" s="60"/>
      <c r="BF142" s="60"/>
      <c r="BG142" s="60"/>
      <c r="BH142" s="60"/>
      <c r="BI142" s="60"/>
      <c r="BJ142" s="60"/>
      <c r="BK142" s="61"/>
      <c r="BL142" s="69"/>
      <c r="BM142" s="69"/>
    </row>
    <row r="143" spans="1:65">
      <c r="A143" s="2" t="s">
        <v>145</v>
      </c>
      <c r="B143" s="32">
        <v>160201517</v>
      </c>
      <c r="C143" s="32" t="s">
        <v>163</v>
      </c>
      <c r="D143" s="13">
        <f t="shared" si="5"/>
        <v>0</v>
      </c>
      <c r="E143" s="13">
        <f t="shared" si="4"/>
        <v>0</v>
      </c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57"/>
      <c r="AU143" s="57"/>
      <c r="AV143" s="65"/>
      <c r="AW143" s="65"/>
      <c r="AX143" s="65"/>
      <c r="AY143" s="60"/>
      <c r="AZ143" s="60"/>
      <c r="BA143" s="60"/>
      <c r="BB143" s="60"/>
      <c r="BC143" s="57"/>
      <c r="BD143" s="60"/>
      <c r="BE143" s="60"/>
      <c r="BF143" s="60"/>
      <c r="BG143" s="60"/>
      <c r="BH143" s="60"/>
      <c r="BI143" s="60"/>
      <c r="BJ143" s="60"/>
      <c r="BK143" s="61"/>
      <c r="BL143" s="69"/>
      <c r="BM143" s="69"/>
    </row>
    <row r="144" spans="1:65">
      <c r="A144" s="2" t="s">
        <v>145</v>
      </c>
      <c r="B144" s="32">
        <v>160201518</v>
      </c>
      <c r="C144" s="32" t="s">
        <v>164</v>
      </c>
      <c r="D144" s="13">
        <f t="shared" si="5"/>
        <v>2.8</v>
      </c>
      <c r="E144" s="13">
        <f t="shared" si="4"/>
        <v>0</v>
      </c>
      <c r="F144" s="57"/>
      <c r="G144" s="57">
        <v>0.9</v>
      </c>
      <c r="H144" s="57">
        <v>0.8</v>
      </c>
      <c r="I144" s="57"/>
      <c r="J144" s="57"/>
      <c r="K144" s="57">
        <v>0.6</v>
      </c>
      <c r="L144" s="57"/>
      <c r="M144" s="57"/>
      <c r="N144" s="57"/>
      <c r="O144" s="57"/>
      <c r="P144" s="57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>
        <v>0.5</v>
      </c>
      <c r="AO144" s="60"/>
      <c r="AP144" s="60"/>
      <c r="AQ144" s="60"/>
      <c r="AR144" s="60"/>
      <c r="AS144" s="60"/>
      <c r="AT144" s="57"/>
      <c r="AU144" s="57"/>
      <c r="AV144" s="65"/>
      <c r="AW144" s="65"/>
      <c r="AX144" s="65"/>
      <c r="AY144" s="60"/>
      <c r="AZ144" s="60"/>
      <c r="BA144" s="60"/>
      <c r="BB144" s="60"/>
      <c r="BC144" s="57"/>
      <c r="BD144" s="60"/>
      <c r="BE144" s="60"/>
      <c r="BF144" s="60"/>
      <c r="BG144" s="60"/>
      <c r="BH144" s="60"/>
      <c r="BI144" s="60"/>
      <c r="BJ144" s="60"/>
      <c r="BK144" s="61"/>
      <c r="BL144" s="69"/>
      <c r="BM144" s="69"/>
    </row>
    <row r="145" spans="1:65">
      <c r="A145" s="2" t="s">
        <v>145</v>
      </c>
      <c r="B145" s="32">
        <v>160201519</v>
      </c>
      <c r="C145" s="32" t="s">
        <v>165</v>
      </c>
      <c r="D145" s="13">
        <f t="shared" si="5"/>
        <v>0</v>
      </c>
      <c r="E145" s="13">
        <f t="shared" si="4"/>
        <v>0</v>
      </c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57"/>
      <c r="AU145" s="57"/>
      <c r="AV145" s="65"/>
      <c r="AW145" s="65"/>
      <c r="AX145" s="65"/>
      <c r="AY145" s="60"/>
      <c r="AZ145" s="60"/>
      <c r="BA145" s="60"/>
      <c r="BB145" s="60"/>
      <c r="BC145" s="57"/>
      <c r="BD145" s="60"/>
      <c r="BE145" s="60"/>
      <c r="BF145" s="60"/>
      <c r="BG145" s="60"/>
      <c r="BH145" s="60"/>
      <c r="BI145" s="60"/>
      <c r="BJ145" s="60"/>
      <c r="BK145" s="61"/>
      <c r="BL145" s="69"/>
      <c r="BM145" s="69"/>
    </row>
    <row r="146" spans="1:65">
      <c r="A146" s="2" t="s">
        <v>145</v>
      </c>
      <c r="B146" s="32">
        <v>160201520</v>
      </c>
      <c r="C146" s="32" t="s">
        <v>166</v>
      </c>
      <c r="D146" s="13">
        <f t="shared" si="5"/>
        <v>3.6</v>
      </c>
      <c r="E146" s="13">
        <f t="shared" si="4"/>
        <v>0</v>
      </c>
      <c r="F146" s="57"/>
      <c r="G146" s="57"/>
      <c r="H146" s="57">
        <v>0.8</v>
      </c>
      <c r="I146" s="57">
        <v>1</v>
      </c>
      <c r="J146" s="57">
        <v>0.7</v>
      </c>
      <c r="K146" s="57">
        <v>0.6</v>
      </c>
      <c r="L146" s="57"/>
      <c r="M146" s="57"/>
      <c r="N146" s="57"/>
      <c r="O146" s="57"/>
      <c r="P146" s="57"/>
      <c r="Q146" s="60"/>
      <c r="R146" s="60"/>
      <c r="S146" s="60"/>
      <c r="T146" s="60"/>
      <c r="U146" s="60"/>
      <c r="V146" s="60"/>
      <c r="W146" s="60"/>
      <c r="X146" s="60"/>
      <c r="Y146" s="60">
        <v>0.1</v>
      </c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57"/>
      <c r="AU146" s="57"/>
      <c r="AV146" s="65"/>
      <c r="AW146" s="65"/>
      <c r="AX146" s="65"/>
      <c r="AY146" s="60"/>
      <c r="AZ146" s="60"/>
      <c r="BA146" s="60"/>
      <c r="BB146" s="60">
        <v>0.2</v>
      </c>
      <c r="BC146" s="57"/>
      <c r="BD146" s="60"/>
      <c r="BE146" s="60">
        <v>0.2</v>
      </c>
      <c r="BF146" s="60"/>
      <c r="BG146" s="60"/>
      <c r="BH146" s="60"/>
      <c r="BI146" s="60"/>
      <c r="BJ146" s="60"/>
      <c r="BK146" s="61"/>
      <c r="BL146" s="69"/>
      <c r="BM146" s="69"/>
    </row>
    <row r="147" spans="1:65">
      <c r="A147" s="2" t="s">
        <v>145</v>
      </c>
      <c r="B147" s="32">
        <v>160201521</v>
      </c>
      <c r="C147" s="32" t="s">
        <v>167</v>
      </c>
      <c r="D147" s="13">
        <f t="shared" si="5"/>
        <v>0</v>
      </c>
      <c r="E147" s="13">
        <f t="shared" si="4"/>
        <v>0</v>
      </c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57"/>
      <c r="AU147" s="57"/>
      <c r="AV147" s="65"/>
      <c r="AW147" s="65"/>
      <c r="AX147" s="65"/>
      <c r="AY147" s="60"/>
      <c r="AZ147" s="60"/>
      <c r="BA147" s="60"/>
      <c r="BB147" s="60"/>
      <c r="BC147" s="57"/>
      <c r="BD147" s="60"/>
      <c r="BE147" s="60"/>
      <c r="BF147" s="60"/>
      <c r="BG147" s="60"/>
      <c r="BH147" s="60"/>
      <c r="BI147" s="60"/>
      <c r="BJ147" s="60"/>
      <c r="BK147" s="61"/>
      <c r="BL147" s="69"/>
      <c r="BM147" s="69"/>
    </row>
    <row r="148" spans="1:65">
      <c r="A148" s="2" t="s">
        <v>145</v>
      </c>
      <c r="B148" s="32">
        <v>160201522</v>
      </c>
      <c r="C148" s="32" t="s">
        <v>168</v>
      </c>
      <c r="D148" s="13">
        <f t="shared" si="5"/>
        <v>0.5</v>
      </c>
      <c r="E148" s="13">
        <f t="shared" si="4"/>
        <v>0</v>
      </c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>
        <v>0.5</v>
      </c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57"/>
      <c r="AU148" s="57"/>
      <c r="AV148" s="65"/>
      <c r="AW148" s="65"/>
      <c r="AX148" s="65"/>
      <c r="AY148" s="60"/>
      <c r="AZ148" s="60"/>
      <c r="BA148" s="60"/>
      <c r="BB148" s="60"/>
      <c r="BC148" s="57"/>
      <c r="BD148" s="60"/>
      <c r="BE148" s="60"/>
      <c r="BF148" s="60"/>
      <c r="BG148" s="60"/>
      <c r="BH148" s="60"/>
      <c r="BI148" s="60"/>
      <c r="BJ148" s="60"/>
      <c r="BK148" s="61"/>
      <c r="BL148" s="69"/>
      <c r="BM148" s="69"/>
    </row>
    <row r="149" spans="1:65">
      <c r="A149" s="2" t="s">
        <v>145</v>
      </c>
      <c r="B149" s="32">
        <v>160201523</v>
      </c>
      <c r="C149" s="32" t="s">
        <v>169</v>
      </c>
      <c r="D149" s="13">
        <f t="shared" si="5"/>
        <v>0.5</v>
      </c>
      <c r="E149" s="13">
        <f t="shared" si="4"/>
        <v>0</v>
      </c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>
        <v>0.5</v>
      </c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57"/>
      <c r="AU149" s="57"/>
      <c r="AV149" s="65"/>
      <c r="AW149" s="65"/>
      <c r="AX149" s="65"/>
      <c r="AY149" s="60"/>
      <c r="AZ149" s="60"/>
      <c r="BA149" s="60"/>
      <c r="BB149" s="60"/>
      <c r="BC149" s="57"/>
      <c r="BD149" s="60"/>
      <c r="BE149" s="60"/>
      <c r="BF149" s="60"/>
      <c r="BG149" s="60"/>
      <c r="BH149" s="60"/>
      <c r="BI149" s="60"/>
      <c r="BJ149" s="60"/>
      <c r="BK149" s="61"/>
      <c r="BL149" s="69"/>
      <c r="BM149" s="69"/>
    </row>
    <row r="150" spans="1:65">
      <c r="A150" s="2" t="s">
        <v>145</v>
      </c>
      <c r="B150" s="32">
        <v>160201524</v>
      </c>
      <c r="C150" s="32" t="s">
        <v>170</v>
      </c>
      <c r="D150" s="13">
        <f t="shared" si="5"/>
        <v>0.5</v>
      </c>
      <c r="E150" s="13">
        <f t="shared" si="4"/>
        <v>0</v>
      </c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>
        <v>0.5</v>
      </c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57"/>
      <c r="AU150" s="57"/>
      <c r="AV150" s="65"/>
      <c r="AW150" s="65"/>
      <c r="AX150" s="65"/>
      <c r="AY150" s="60"/>
      <c r="AZ150" s="60"/>
      <c r="BA150" s="60"/>
      <c r="BB150" s="60"/>
      <c r="BC150" s="57"/>
      <c r="BD150" s="60"/>
      <c r="BE150" s="60"/>
      <c r="BF150" s="60"/>
      <c r="BG150" s="60"/>
      <c r="BH150" s="60"/>
      <c r="BI150" s="60"/>
      <c r="BJ150" s="60"/>
      <c r="BK150" s="61"/>
      <c r="BL150" s="69"/>
      <c r="BM150" s="69"/>
    </row>
    <row r="151" spans="1:65">
      <c r="A151" s="2" t="s">
        <v>145</v>
      </c>
      <c r="B151" s="32">
        <v>160201525</v>
      </c>
      <c r="C151" s="32" t="s">
        <v>171</v>
      </c>
      <c r="D151" s="13">
        <f t="shared" si="5"/>
        <v>1.3</v>
      </c>
      <c r="E151" s="13">
        <f t="shared" si="4"/>
        <v>0</v>
      </c>
      <c r="F151" s="57"/>
      <c r="G151" s="57"/>
      <c r="H151" s="57">
        <v>0.8</v>
      </c>
      <c r="I151" s="57"/>
      <c r="J151" s="57"/>
      <c r="K151" s="57"/>
      <c r="L151" s="57"/>
      <c r="M151" s="57"/>
      <c r="N151" s="57"/>
      <c r="O151" s="57"/>
      <c r="P151" s="57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>
        <v>0.5</v>
      </c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57"/>
      <c r="AU151" s="57"/>
      <c r="AV151" s="65"/>
      <c r="AW151" s="65"/>
      <c r="AX151" s="65"/>
      <c r="AY151" s="60"/>
      <c r="AZ151" s="60"/>
      <c r="BA151" s="60"/>
      <c r="BB151" s="60"/>
      <c r="BC151" s="57"/>
      <c r="BD151" s="60"/>
      <c r="BE151" s="60"/>
      <c r="BF151" s="60"/>
      <c r="BG151" s="60"/>
      <c r="BH151" s="60"/>
      <c r="BI151" s="60"/>
      <c r="BJ151" s="60"/>
      <c r="BK151" s="61"/>
      <c r="BL151" s="69"/>
      <c r="BM151" s="69"/>
    </row>
    <row r="152" spans="1:65">
      <c r="A152" s="2" t="s">
        <v>145</v>
      </c>
      <c r="B152" s="32">
        <v>160201511</v>
      </c>
      <c r="C152" s="32" t="s">
        <v>172</v>
      </c>
      <c r="D152" s="13">
        <f t="shared" si="5"/>
        <v>0.5</v>
      </c>
      <c r="E152" s="13">
        <f t="shared" si="4"/>
        <v>0</v>
      </c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>
        <v>0.5</v>
      </c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57"/>
      <c r="AU152" s="57"/>
      <c r="AV152" s="65"/>
      <c r="AW152" s="65"/>
      <c r="AX152" s="65"/>
      <c r="AY152" s="60"/>
      <c r="AZ152" s="60"/>
      <c r="BA152" s="60"/>
      <c r="BB152" s="60"/>
      <c r="BC152" s="57"/>
      <c r="BD152" s="60"/>
      <c r="BE152" s="60"/>
      <c r="BF152" s="60"/>
      <c r="BG152" s="60"/>
      <c r="BH152" s="60"/>
      <c r="BI152" s="60"/>
      <c r="BJ152" s="60"/>
      <c r="BK152" s="61"/>
      <c r="BL152" s="69"/>
      <c r="BM152" s="69"/>
    </row>
    <row r="153" spans="1:65">
      <c r="A153" s="2" t="s">
        <v>145</v>
      </c>
      <c r="B153" s="32">
        <v>160201527</v>
      </c>
      <c r="C153" s="32" t="s">
        <v>173</v>
      </c>
      <c r="D153" s="13">
        <f t="shared" si="5"/>
        <v>1.45</v>
      </c>
      <c r="E153" s="13">
        <f t="shared" si="4"/>
        <v>0</v>
      </c>
      <c r="F153" s="57"/>
      <c r="G153" s="57"/>
      <c r="H153" s="57">
        <v>0.6</v>
      </c>
      <c r="I153" s="57"/>
      <c r="J153" s="57"/>
      <c r="K153" s="57"/>
      <c r="L153" s="57"/>
      <c r="M153" s="57"/>
      <c r="N153" s="57"/>
      <c r="O153" s="57"/>
      <c r="P153" s="57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>
        <v>0.5</v>
      </c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57">
        <v>0.1</v>
      </c>
      <c r="AU153" s="57"/>
      <c r="AV153" s="65"/>
      <c r="AW153" s="65"/>
      <c r="AX153" s="65"/>
      <c r="AY153" s="60"/>
      <c r="AZ153" s="60"/>
      <c r="BA153" s="60"/>
      <c r="BB153" s="60"/>
      <c r="BC153" s="57"/>
      <c r="BD153" s="60"/>
      <c r="BE153" s="60">
        <v>0.25</v>
      </c>
      <c r="BF153" s="60"/>
      <c r="BG153" s="60"/>
      <c r="BH153" s="60"/>
      <c r="BI153" s="60"/>
      <c r="BJ153" s="60"/>
      <c r="BK153" s="61"/>
      <c r="BL153" s="69"/>
      <c r="BM153" s="69"/>
    </row>
    <row r="154" spans="1:65">
      <c r="A154" s="2" t="s">
        <v>145</v>
      </c>
      <c r="B154" s="32">
        <v>160201528</v>
      </c>
      <c r="C154" s="32" t="s">
        <v>174</v>
      </c>
      <c r="D154" s="13">
        <f t="shared" si="5"/>
        <v>2.6</v>
      </c>
      <c r="E154" s="13">
        <f t="shared" si="4"/>
        <v>0</v>
      </c>
      <c r="F154" s="57"/>
      <c r="G154" s="57"/>
      <c r="H154" s="57">
        <v>0.8</v>
      </c>
      <c r="I154" s="57"/>
      <c r="J154" s="57">
        <v>0.7</v>
      </c>
      <c r="K154" s="57">
        <v>0.6</v>
      </c>
      <c r="L154" s="57"/>
      <c r="M154" s="57"/>
      <c r="N154" s="57"/>
      <c r="O154" s="57"/>
      <c r="P154" s="57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>
        <v>0.5</v>
      </c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57"/>
      <c r="AU154" s="57"/>
      <c r="AV154" s="65"/>
      <c r="AW154" s="65"/>
      <c r="AX154" s="65"/>
      <c r="AY154" s="60"/>
      <c r="AZ154" s="60"/>
      <c r="BA154" s="60"/>
      <c r="BB154" s="60"/>
      <c r="BC154" s="57"/>
      <c r="BD154" s="60"/>
      <c r="BE154" s="60"/>
      <c r="BF154" s="60"/>
      <c r="BG154" s="60"/>
      <c r="BH154" s="60"/>
      <c r="BI154" s="60"/>
      <c r="BJ154" s="60"/>
      <c r="BK154" s="61"/>
      <c r="BL154" s="69"/>
      <c r="BM154" s="69"/>
    </row>
    <row r="155" spans="1:65">
      <c r="A155" s="2" t="s">
        <v>145</v>
      </c>
      <c r="B155" s="32">
        <v>160201529</v>
      </c>
      <c r="C155" s="32" t="s">
        <v>175</v>
      </c>
      <c r="D155" s="13">
        <f t="shared" si="5"/>
        <v>2.4</v>
      </c>
      <c r="E155" s="13">
        <f t="shared" si="4"/>
        <v>0</v>
      </c>
      <c r="F155" s="57"/>
      <c r="G155" s="57"/>
      <c r="H155" s="57">
        <v>0.8</v>
      </c>
      <c r="I155" s="57"/>
      <c r="J155" s="57"/>
      <c r="K155" s="57"/>
      <c r="L155" s="57"/>
      <c r="M155" s="57"/>
      <c r="N155" s="57"/>
      <c r="O155" s="57"/>
      <c r="P155" s="57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>
        <v>0.25</v>
      </c>
      <c r="AE155" s="60"/>
      <c r="AF155" s="60"/>
      <c r="AG155" s="60"/>
      <c r="AH155" s="60">
        <v>0.5</v>
      </c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57"/>
      <c r="AU155" s="57"/>
      <c r="AV155" s="65"/>
      <c r="AW155" s="65"/>
      <c r="AX155" s="65"/>
      <c r="AY155" s="60"/>
      <c r="AZ155" s="60"/>
      <c r="BA155" s="60"/>
      <c r="BB155" s="60"/>
      <c r="BC155" s="57"/>
      <c r="BD155" s="60"/>
      <c r="BE155" s="60">
        <v>0.85</v>
      </c>
      <c r="BF155" s="60"/>
      <c r="BG155" s="60"/>
      <c r="BH155" s="60"/>
      <c r="BI155" s="60"/>
      <c r="BJ155" s="60"/>
      <c r="BK155" s="61"/>
      <c r="BL155" s="69"/>
      <c r="BM155" s="69"/>
    </row>
    <row r="156" spans="1:65">
      <c r="A156" s="2" t="s">
        <v>145</v>
      </c>
      <c r="B156" s="32">
        <v>160201530</v>
      </c>
      <c r="C156" s="32" t="s">
        <v>176</v>
      </c>
      <c r="D156" s="13">
        <f t="shared" si="5"/>
        <v>0.5</v>
      </c>
      <c r="E156" s="13">
        <f t="shared" si="4"/>
        <v>-1</v>
      </c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57"/>
      <c r="AU156" s="57"/>
      <c r="AV156" s="65"/>
      <c r="AW156" s="65"/>
      <c r="AX156" s="65"/>
      <c r="AY156" s="60"/>
      <c r="AZ156" s="60"/>
      <c r="BA156" s="60"/>
      <c r="BB156" s="60"/>
      <c r="BC156" s="57"/>
      <c r="BD156" s="60"/>
      <c r="BE156" s="60"/>
      <c r="BF156" s="60">
        <v>0.5</v>
      </c>
      <c r="BG156" s="60"/>
      <c r="BH156" s="60"/>
      <c r="BI156" s="60">
        <v>-1</v>
      </c>
      <c r="BJ156" s="60"/>
      <c r="BK156" s="61"/>
      <c r="BL156" s="69"/>
      <c r="BM156" s="69"/>
    </row>
    <row r="157" spans="1:65">
      <c r="A157" s="2" t="s">
        <v>145</v>
      </c>
      <c r="B157" s="31">
        <v>150502313</v>
      </c>
      <c r="C157" s="31" t="s">
        <v>178</v>
      </c>
      <c r="D157" s="13">
        <f t="shared" si="5"/>
        <v>0</v>
      </c>
      <c r="E157" s="13">
        <f t="shared" si="4"/>
        <v>0</v>
      </c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57"/>
      <c r="AU157" s="57"/>
      <c r="AV157" s="65"/>
      <c r="AW157" s="65"/>
      <c r="AX157" s="65"/>
      <c r="AY157" s="60"/>
      <c r="AZ157" s="60"/>
      <c r="BA157" s="60"/>
      <c r="BB157" s="60"/>
      <c r="BC157" s="57"/>
      <c r="BD157" s="60"/>
      <c r="BE157" s="60"/>
      <c r="BF157" s="60"/>
      <c r="BG157" s="60"/>
      <c r="BH157" s="60"/>
      <c r="BI157" s="60"/>
      <c r="BJ157" s="60"/>
      <c r="BK157" s="61"/>
      <c r="BL157" s="69"/>
      <c r="BM157" s="69"/>
    </row>
    <row r="158" spans="1:65">
      <c r="A158" s="2" t="s">
        <v>145</v>
      </c>
      <c r="B158" s="31">
        <v>150204114</v>
      </c>
      <c r="C158" s="31" t="s">
        <v>180</v>
      </c>
      <c r="D158" s="13">
        <f t="shared" si="5"/>
        <v>1.1</v>
      </c>
      <c r="E158" s="13">
        <f t="shared" si="4"/>
        <v>0</v>
      </c>
      <c r="F158" s="57"/>
      <c r="G158" s="57"/>
      <c r="H158" s="57"/>
      <c r="I158" s="57"/>
      <c r="J158" s="57"/>
      <c r="K158" s="57">
        <v>0.6</v>
      </c>
      <c r="L158" s="57"/>
      <c r="M158" s="57"/>
      <c r="N158" s="57"/>
      <c r="O158" s="57"/>
      <c r="P158" s="57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57"/>
      <c r="AU158" s="57"/>
      <c r="AV158" s="65"/>
      <c r="AW158" s="65"/>
      <c r="AX158" s="65"/>
      <c r="AY158" s="60"/>
      <c r="AZ158" s="60"/>
      <c r="BA158" s="60"/>
      <c r="BB158" s="60"/>
      <c r="BC158" s="57"/>
      <c r="BD158" s="60"/>
      <c r="BE158" s="60"/>
      <c r="BF158" s="60"/>
      <c r="BG158" s="60">
        <v>0.5</v>
      </c>
      <c r="BH158" s="60"/>
      <c r="BI158" s="60"/>
      <c r="BJ158" s="60"/>
      <c r="BK158" s="61"/>
      <c r="BL158" s="69"/>
      <c r="BM158" s="69"/>
    </row>
    <row r="159" spans="1:65">
      <c r="A159" s="2" t="s">
        <v>145</v>
      </c>
      <c r="B159" s="32">
        <v>150201507</v>
      </c>
      <c r="C159" s="32" t="s">
        <v>181</v>
      </c>
      <c r="D159" s="13">
        <f t="shared" si="5"/>
        <v>0</v>
      </c>
      <c r="E159" s="13">
        <f t="shared" si="4"/>
        <v>0</v>
      </c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57"/>
      <c r="AU159" s="57"/>
      <c r="AV159" s="65"/>
      <c r="AW159" s="65"/>
      <c r="AX159" s="65"/>
      <c r="AY159" s="60"/>
      <c r="AZ159" s="60"/>
      <c r="BA159" s="60"/>
      <c r="BB159" s="60"/>
      <c r="BC159" s="57"/>
      <c r="BD159" s="60"/>
      <c r="BE159" s="60"/>
      <c r="BF159" s="60"/>
      <c r="BG159" s="60"/>
      <c r="BH159" s="60"/>
      <c r="BI159" s="60"/>
      <c r="BJ159" s="60"/>
      <c r="BK159" s="61"/>
      <c r="BL159" s="69"/>
      <c r="BM159" s="69"/>
    </row>
    <row r="160" spans="1:65">
      <c r="A160" s="2" t="s">
        <v>182</v>
      </c>
      <c r="B160" s="33">
        <v>160201601</v>
      </c>
      <c r="C160" s="34" t="s">
        <v>183</v>
      </c>
      <c r="D160" s="13">
        <f t="shared" si="5"/>
        <v>0</v>
      </c>
      <c r="E160" s="13">
        <f t="shared" si="4"/>
        <v>0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57"/>
      <c r="AU160" s="57"/>
      <c r="AV160" s="65"/>
      <c r="AW160" s="65"/>
      <c r="AX160" s="65"/>
      <c r="AY160" s="60"/>
      <c r="AZ160" s="60"/>
      <c r="BA160" s="60"/>
      <c r="BB160" s="60"/>
      <c r="BC160" s="57"/>
      <c r="BD160" s="60"/>
      <c r="BE160" s="60"/>
      <c r="BF160" s="60"/>
      <c r="BG160" s="60"/>
      <c r="BH160" s="60"/>
      <c r="BI160" s="60"/>
      <c r="BJ160" s="60"/>
      <c r="BK160" s="61"/>
      <c r="BL160" s="69"/>
      <c r="BM160" s="69"/>
    </row>
    <row r="161" spans="1:65">
      <c r="A161" s="2" t="s">
        <v>182</v>
      </c>
      <c r="B161" s="33">
        <v>160201602</v>
      </c>
      <c r="C161" s="34" t="s">
        <v>184</v>
      </c>
      <c r="D161" s="13">
        <f t="shared" si="5"/>
        <v>0</v>
      </c>
      <c r="E161" s="13">
        <f t="shared" si="4"/>
        <v>0</v>
      </c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57"/>
      <c r="AU161" s="57"/>
      <c r="AV161" s="65"/>
      <c r="AW161" s="65"/>
      <c r="AX161" s="65"/>
      <c r="AY161" s="60"/>
      <c r="AZ161" s="60"/>
      <c r="BA161" s="60"/>
      <c r="BB161" s="60"/>
      <c r="BC161" s="57"/>
      <c r="BD161" s="60"/>
      <c r="BE161" s="60"/>
      <c r="BF161" s="60"/>
      <c r="BG161" s="60"/>
      <c r="BH161" s="60"/>
      <c r="BI161" s="60"/>
      <c r="BJ161" s="60"/>
      <c r="BK161" s="61"/>
      <c r="BL161" s="69"/>
      <c r="BM161" s="69"/>
    </row>
    <row r="162" spans="1:65">
      <c r="A162" s="2" t="s">
        <v>182</v>
      </c>
      <c r="B162" s="33">
        <v>160201603</v>
      </c>
      <c r="C162" s="34" t="s">
        <v>185</v>
      </c>
      <c r="D162" s="13">
        <f t="shared" si="5"/>
        <v>0</v>
      </c>
      <c r="E162" s="13">
        <f t="shared" si="4"/>
        <v>0</v>
      </c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57"/>
      <c r="AU162" s="57"/>
      <c r="AV162" s="65"/>
      <c r="AW162" s="65"/>
      <c r="AX162" s="65"/>
      <c r="AY162" s="60"/>
      <c r="AZ162" s="60"/>
      <c r="BA162" s="60"/>
      <c r="BB162" s="60"/>
      <c r="BC162" s="57"/>
      <c r="BD162" s="60"/>
      <c r="BE162" s="60"/>
      <c r="BF162" s="60"/>
      <c r="BG162" s="60"/>
      <c r="BH162" s="60"/>
      <c r="BI162" s="60"/>
      <c r="BJ162" s="60"/>
      <c r="BK162" s="61"/>
      <c r="BL162" s="69"/>
      <c r="BM162" s="69"/>
    </row>
    <row r="163" spans="1:65">
      <c r="A163" s="2" t="s">
        <v>182</v>
      </c>
      <c r="B163" s="33">
        <v>160201604</v>
      </c>
      <c r="C163" s="34" t="s">
        <v>186</v>
      </c>
      <c r="D163" s="13">
        <f t="shared" si="5"/>
        <v>0.3</v>
      </c>
      <c r="E163" s="13">
        <f t="shared" si="4"/>
        <v>0</v>
      </c>
      <c r="F163" s="57"/>
      <c r="G163" s="57">
        <v>0.3</v>
      </c>
      <c r="H163" s="57"/>
      <c r="I163" s="57"/>
      <c r="J163" s="57"/>
      <c r="K163" s="57"/>
      <c r="L163" s="57"/>
      <c r="M163" s="57"/>
      <c r="N163" s="57"/>
      <c r="O163" s="57"/>
      <c r="P163" s="57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57"/>
      <c r="AU163" s="57"/>
      <c r="AV163" s="65"/>
      <c r="AW163" s="65"/>
      <c r="AX163" s="65"/>
      <c r="AY163" s="60"/>
      <c r="AZ163" s="60"/>
      <c r="BA163" s="60"/>
      <c r="BB163" s="60"/>
      <c r="BC163" s="57"/>
      <c r="BD163" s="60"/>
      <c r="BE163" s="60"/>
      <c r="BF163" s="60"/>
      <c r="BG163" s="60"/>
      <c r="BH163" s="60"/>
      <c r="BI163" s="60"/>
      <c r="BJ163" s="60"/>
      <c r="BK163" s="61"/>
      <c r="BL163" s="69"/>
      <c r="BM163" s="69"/>
    </row>
    <row r="164" spans="1:65">
      <c r="A164" s="2" t="s">
        <v>182</v>
      </c>
      <c r="B164" s="33">
        <v>160201605</v>
      </c>
      <c r="C164" s="34" t="s">
        <v>187</v>
      </c>
      <c r="D164" s="13">
        <f t="shared" si="5"/>
        <v>0.3</v>
      </c>
      <c r="E164" s="13">
        <f t="shared" si="4"/>
        <v>0</v>
      </c>
      <c r="F164" s="57"/>
      <c r="G164" s="57">
        <v>0.3</v>
      </c>
      <c r="H164" s="57"/>
      <c r="I164" s="57"/>
      <c r="J164" s="57"/>
      <c r="K164" s="57"/>
      <c r="L164" s="57"/>
      <c r="M164" s="57"/>
      <c r="N164" s="57"/>
      <c r="O164" s="57"/>
      <c r="P164" s="57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57"/>
      <c r="AU164" s="57"/>
      <c r="AV164" s="65"/>
      <c r="AW164" s="65"/>
      <c r="AX164" s="65"/>
      <c r="AY164" s="60"/>
      <c r="AZ164" s="60"/>
      <c r="BA164" s="60"/>
      <c r="BB164" s="60"/>
      <c r="BC164" s="57"/>
      <c r="BD164" s="60"/>
      <c r="BE164" s="60"/>
      <c r="BF164" s="60"/>
      <c r="BG164" s="60"/>
      <c r="BH164" s="60"/>
      <c r="BI164" s="60"/>
      <c r="BJ164" s="60"/>
      <c r="BK164" s="61"/>
      <c r="BL164" s="69"/>
      <c r="BM164" s="69"/>
    </row>
    <row r="165" spans="1:65">
      <c r="A165" s="2" t="s">
        <v>182</v>
      </c>
      <c r="B165" s="33">
        <v>160201606</v>
      </c>
      <c r="C165" s="34" t="s">
        <v>188</v>
      </c>
      <c r="D165" s="13">
        <f t="shared" si="5"/>
        <v>0</v>
      </c>
      <c r="E165" s="13">
        <f t="shared" si="4"/>
        <v>0</v>
      </c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57"/>
      <c r="AU165" s="57"/>
      <c r="AV165" s="65"/>
      <c r="AW165" s="65"/>
      <c r="AX165" s="65"/>
      <c r="AY165" s="60"/>
      <c r="AZ165" s="60"/>
      <c r="BA165" s="60"/>
      <c r="BB165" s="60"/>
      <c r="BC165" s="57"/>
      <c r="BD165" s="60"/>
      <c r="BE165" s="60"/>
      <c r="BF165" s="60"/>
      <c r="BG165" s="60"/>
      <c r="BH165" s="60"/>
      <c r="BI165" s="60"/>
      <c r="BJ165" s="60"/>
      <c r="BK165" s="61"/>
      <c r="BL165" s="69"/>
      <c r="BM165" s="69"/>
    </row>
    <row r="166" spans="1:65">
      <c r="A166" s="2" t="s">
        <v>182</v>
      </c>
      <c r="B166" s="33">
        <v>160201607</v>
      </c>
      <c r="C166" s="34" t="s">
        <v>189</v>
      </c>
      <c r="D166" s="13">
        <f t="shared" si="5"/>
        <v>0</v>
      </c>
      <c r="E166" s="13">
        <f t="shared" si="4"/>
        <v>0</v>
      </c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57"/>
      <c r="AU166" s="57"/>
      <c r="AV166" s="65"/>
      <c r="AW166" s="65"/>
      <c r="AX166" s="65"/>
      <c r="AY166" s="60"/>
      <c r="AZ166" s="60"/>
      <c r="BA166" s="60"/>
      <c r="BB166" s="60"/>
      <c r="BC166" s="57"/>
      <c r="BD166" s="60"/>
      <c r="BE166" s="60"/>
      <c r="BF166" s="60"/>
      <c r="BG166" s="60"/>
      <c r="BH166" s="60"/>
      <c r="BI166" s="60"/>
      <c r="BJ166" s="60"/>
      <c r="BK166" s="61"/>
      <c r="BL166" s="69"/>
      <c r="BM166" s="69"/>
    </row>
    <row r="167" spans="1:65">
      <c r="A167" s="2" t="s">
        <v>182</v>
      </c>
      <c r="B167" s="33">
        <v>160201608</v>
      </c>
      <c r="C167" s="34" t="s">
        <v>190</v>
      </c>
      <c r="D167" s="13">
        <f t="shared" si="5"/>
        <v>1.75</v>
      </c>
      <c r="E167" s="13">
        <f t="shared" ref="E167:E230" si="6">SUM(BI167:BJ167)</f>
        <v>0</v>
      </c>
      <c r="F167" s="57"/>
      <c r="G167" s="57"/>
      <c r="H167" s="57"/>
      <c r="I167" s="57"/>
      <c r="J167" s="57">
        <v>0.2</v>
      </c>
      <c r="K167" s="57">
        <v>0.6</v>
      </c>
      <c r="L167" s="57"/>
      <c r="M167" s="57"/>
      <c r="N167" s="57"/>
      <c r="O167" s="57"/>
      <c r="P167" s="57"/>
      <c r="Q167" s="60"/>
      <c r="R167" s="60"/>
      <c r="S167" s="60">
        <v>0.2</v>
      </c>
      <c r="T167" s="60"/>
      <c r="U167" s="60"/>
      <c r="V167" s="60"/>
      <c r="W167" s="60"/>
      <c r="X167" s="60">
        <v>0.75</v>
      </c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57"/>
      <c r="AU167" s="57"/>
      <c r="AV167" s="65"/>
      <c r="AW167" s="65"/>
      <c r="AX167" s="65"/>
      <c r="AY167" s="60"/>
      <c r="AZ167" s="60"/>
      <c r="BA167" s="60"/>
      <c r="BB167" s="60"/>
      <c r="BC167" s="57"/>
      <c r="BD167" s="60"/>
      <c r="BE167" s="60"/>
      <c r="BF167" s="60"/>
      <c r="BG167" s="60"/>
      <c r="BH167" s="60"/>
      <c r="BI167" s="60"/>
      <c r="BJ167" s="60"/>
      <c r="BK167" s="61"/>
      <c r="BL167" s="69"/>
      <c r="BM167" s="69"/>
    </row>
    <row r="168" spans="1:65">
      <c r="A168" s="2" t="s">
        <v>182</v>
      </c>
      <c r="B168" s="33">
        <v>160201609</v>
      </c>
      <c r="C168" s="34" t="s">
        <v>191</v>
      </c>
      <c r="D168" s="13">
        <f t="shared" si="5"/>
        <v>1</v>
      </c>
      <c r="E168" s="13">
        <f t="shared" si="6"/>
        <v>0</v>
      </c>
      <c r="F168" s="57"/>
      <c r="G168" s="57"/>
      <c r="H168" s="57"/>
      <c r="I168" s="57"/>
      <c r="J168" s="57"/>
      <c r="K168" s="57"/>
      <c r="L168" s="57"/>
      <c r="M168" s="57"/>
      <c r="N168" s="57">
        <v>1</v>
      </c>
      <c r="O168" s="57"/>
      <c r="P168" s="57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57"/>
      <c r="AU168" s="57"/>
      <c r="AV168" s="65"/>
      <c r="AW168" s="65"/>
      <c r="AX168" s="65"/>
      <c r="AY168" s="60"/>
      <c r="AZ168" s="60"/>
      <c r="BA168" s="60"/>
      <c r="BB168" s="60"/>
      <c r="BC168" s="57"/>
      <c r="BD168" s="60"/>
      <c r="BE168" s="60"/>
      <c r="BF168" s="60"/>
      <c r="BG168" s="60"/>
      <c r="BH168" s="60"/>
      <c r="BI168" s="60"/>
      <c r="BJ168" s="60"/>
      <c r="BK168" s="61"/>
      <c r="BL168" s="69"/>
      <c r="BM168" s="69"/>
    </row>
    <row r="169" spans="1:65">
      <c r="A169" s="2" t="s">
        <v>182</v>
      </c>
      <c r="B169" s="33">
        <v>160201610</v>
      </c>
      <c r="C169" s="34" t="s">
        <v>192</v>
      </c>
      <c r="D169" s="13">
        <f t="shared" si="5"/>
        <v>0.25</v>
      </c>
      <c r="E169" s="13">
        <f t="shared" si="6"/>
        <v>0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60"/>
      <c r="R169" s="60">
        <v>0.25</v>
      </c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57"/>
      <c r="AU169" s="57"/>
      <c r="AV169" s="65"/>
      <c r="AW169" s="65"/>
      <c r="AX169" s="65"/>
      <c r="AY169" s="60"/>
      <c r="AZ169" s="60"/>
      <c r="BA169" s="60"/>
      <c r="BB169" s="60"/>
      <c r="BC169" s="57"/>
      <c r="BD169" s="60"/>
      <c r="BE169" s="60"/>
      <c r="BF169" s="60"/>
      <c r="BG169" s="60"/>
      <c r="BH169" s="60"/>
      <c r="BI169" s="60"/>
      <c r="BJ169" s="60"/>
      <c r="BK169" s="61"/>
      <c r="BL169" s="69"/>
      <c r="BM169" s="69"/>
    </row>
    <row r="170" spans="1:65">
      <c r="A170" s="2" t="s">
        <v>182</v>
      </c>
      <c r="B170" s="33">
        <v>160201611</v>
      </c>
      <c r="C170" s="34" t="s">
        <v>193</v>
      </c>
      <c r="D170" s="13">
        <f t="shared" si="5"/>
        <v>6.35</v>
      </c>
      <c r="E170" s="13">
        <f t="shared" si="6"/>
        <v>0</v>
      </c>
      <c r="F170" s="57"/>
      <c r="G170" s="57">
        <v>0.9</v>
      </c>
      <c r="H170" s="57">
        <v>1</v>
      </c>
      <c r="I170" s="57"/>
      <c r="J170" s="57">
        <v>0.7</v>
      </c>
      <c r="K170" s="57">
        <v>0.6</v>
      </c>
      <c r="L170" s="57"/>
      <c r="M170" s="57"/>
      <c r="N170" s="57"/>
      <c r="O170" s="57"/>
      <c r="P170" s="57"/>
      <c r="Q170" s="60">
        <v>0.5</v>
      </c>
      <c r="R170" s="60">
        <v>0.25</v>
      </c>
      <c r="S170" s="60"/>
      <c r="T170" s="60"/>
      <c r="U170" s="60">
        <v>0.5</v>
      </c>
      <c r="V170" s="60"/>
      <c r="W170" s="60"/>
      <c r="X170" s="60">
        <v>0.2</v>
      </c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57"/>
      <c r="AU170" s="57"/>
      <c r="AV170" s="65"/>
      <c r="AW170" s="65"/>
      <c r="AX170" s="65"/>
      <c r="AY170" s="60"/>
      <c r="AZ170" s="60"/>
      <c r="BA170" s="60"/>
      <c r="BB170" s="60">
        <v>0.2</v>
      </c>
      <c r="BC170" s="57"/>
      <c r="BD170" s="60"/>
      <c r="BE170" s="60"/>
      <c r="BF170" s="60">
        <v>0.5</v>
      </c>
      <c r="BG170" s="60">
        <v>1</v>
      </c>
      <c r="BH170" s="60"/>
      <c r="BI170" s="60"/>
      <c r="BJ170" s="60"/>
      <c r="BK170" s="61"/>
      <c r="BL170" s="69"/>
      <c r="BM170" s="69"/>
    </row>
    <row r="171" spans="1:65">
      <c r="A171" s="2" t="s">
        <v>182</v>
      </c>
      <c r="B171" s="33">
        <v>160201612</v>
      </c>
      <c r="C171" s="34" t="s">
        <v>194</v>
      </c>
      <c r="D171" s="13">
        <f t="shared" si="5"/>
        <v>0.6</v>
      </c>
      <c r="E171" s="13">
        <f t="shared" si="6"/>
        <v>0</v>
      </c>
      <c r="F171" s="57"/>
      <c r="G171" s="57"/>
      <c r="H171" s="57"/>
      <c r="I171" s="57"/>
      <c r="J171" s="57"/>
      <c r="K171" s="57">
        <v>0.6</v>
      </c>
      <c r="L171" s="57"/>
      <c r="M171" s="57"/>
      <c r="N171" s="57"/>
      <c r="O171" s="57"/>
      <c r="P171" s="57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57"/>
      <c r="AU171" s="57"/>
      <c r="AV171" s="65"/>
      <c r="AW171" s="65"/>
      <c r="AX171" s="65"/>
      <c r="AY171" s="60"/>
      <c r="AZ171" s="60"/>
      <c r="BA171" s="60"/>
      <c r="BB171" s="60"/>
      <c r="BC171" s="57"/>
      <c r="BD171" s="60"/>
      <c r="BE171" s="60"/>
      <c r="BF171" s="60"/>
      <c r="BG171" s="60"/>
      <c r="BH171" s="60"/>
      <c r="BI171" s="60"/>
      <c r="BJ171" s="60"/>
      <c r="BK171" s="61"/>
      <c r="BL171" s="69"/>
      <c r="BM171" s="69"/>
    </row>
    <row r="172" spans="1:65">
      <c r="A172" s="2" t="s">
        <v>182</v>
      </c>
      <c r="B172" s="33">
        <v>160201613</v>
      </c>
      <c r="C172" s="34" t="s">
        <v>195</v>
      </c>
      <c r="D172" s="13">
        <f t="shared" si="5"/>
        <v>0.95</v>
      </c>
      <c r="E172" s="13">
        <f t="shared" si="6"/>
        <v>0</v>
      </c>
      <c r="F172" s="57"/>
      <c r="G172" s="57"/>
      <c r="H172" s="57"/>
      <c r="I172" s="57">
        <v>0.5</v>
      </c>
      <c r="J172" s="57"/>
      <c r="K172" s="57"/>
      <c r="L172" s="57"/>
      <c r="M172" s="57"/>
      <c r="N172" s="57"/>
      <c r="O172" s="57"/>
      <c r="P172" s="57"/>
      <c r="Q172" s="60"/>
      <c r="R172" s="60">
        <v>0.25</v>
      </c>
      <c r="S172" s="60"/>
      <c r="T172" s="60"/>
      <c r="U172" s="60"/>
      <c r="V172" s="60"/>
      <c r="W172" s="60"/>
      <c r="X172" s="60">
        <v>0.2</v>
      </c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57"/>
      <c r="AU172" s="57"/>
      <c r="AV172" s="65"/>
      <c r="AW172" s="65"/>
      <c r="AX172" s="65"/>
      <c r="AY172" s="60"/>
      <c r="AZ172" s="60"/>
      <c r="BA172" s="60"/>
      <c r="BB172" s="60"/>
      <c r="BC172" s="57"/>
      <c r="BD172" s="60"/>
      <c r="BE172" s="60"/>
      <c r="BF172" s="60"/>
      <c r="BG172" s="60"/>
      <c r="BH172" s="60"/>
      <c r="BI172" s="60"/>
      <c r="BJ172" s="60"/>
      <c r="BK172" s="61"/>
      <c r="BL172" s="69"/>
      <c r="BM172" s="69"/>
    </row>
    <row r="173" spans="1:65">
      <c r="A173" s="2" t="s">
        <v>182</v>
      </c>
      <c r="B173" s="33">
        <v>160201614</v>
      </c>
      <c r="C173" s="34" t="s">
        <v>196</v>
      </c>
      <c r="D173" s="13">
        <f t="shared" si="5"/>
        <v>0</v>
      </c>
      <c r="E173" s="13">
        <f t="shared" si="6"/>
        <v>0</v>
      </c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57"/>
      <c r="AU173" s="57"/>
      <c r="AV173" s="65"/>
      <c r="AW173" s="65"/>
      <c r="AX173" s="65"/>
      <c r="AY173" s="60"/>
      <c r="AZ173" s="60"/>
      <c r="BA173" s="60"/>
      <c r="BB173" s="60"/>
      <c r="BC173" s="57"/>
      <c r="BD173" s="60"/>
      <c r="BE173" s="60"/>
      <c r="BF173" s="60"/>
      <c r="BG173" s="60"/>
      <c r="BH173" s="60"/>
      <c r="BI173" s="60"/>
      <c r="BJ173" s="60"/>
      <c r="BK173" s="61"/>
      <c r="BL173" s="69"/>
      <c r="BM173" s="69"/>
    </row>
    <row r="174" spans="1:65">
      <c r="A174" s="2" t="s">
        <v>182</v>
      </c>
      <c r="B174" s="33">
        <v>160201615</v>
      </c>
      <c r="C174" s="34" t="s">
        <v>197</v>
      </c>
      <c r="D174" s="13">
        <f t="shared" si="5"/>
        <v>0</v>
      </c>
      <c r="E174" s="13">
        <f t="shared" si="6"/>
        <v>0</v>
      </c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57"/>
      <c r="AU174" s="57"/>
      <c r="AV174" s="65"/>
      <c r="AW174" s="65"/>
      <c r="AX174" s="65"/>
      <c r="AY174" s="60"/>
      <c r="AZ174" s="60"/>
      <c r="BA174" s="60"/>
      <c r="BB174" s="60"/>
      <c r="BC174" s="57"/>
      <c r="BD174" s="60"/>
      <c r="BE174" s="60"/>
      <c r="BF174" s="60"/>
      <c r="BG174" s="60"/>
      <c r="BH174" s="60"/>
      <c r="BI174" s="60"/>
      <c r="BJ174" s="60"/>
      <c r="BK174" s="61"/>
      <c r="BL174" s="69"/>
      <c r="BM174" s="69"/>
    </row>
    <row r="175" spans="1:65">
      <c r="A175" s="2" t="s">
        <v>182</v>
      </c>
      <c r="B175" s="33">
        <v>160201616</v>
      </c>
      <c r="C175" s="34" t="s">
        <v>198</v>
      </c>
      <c r="D175" s="13">
        <f t="shared" si="5"/>
        <v>0</v>
      </c>
      <c r="E175" s="13">
        <f t="shared" si="6"/>
        <v>0</v>
      </c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57"/>
      <c r="AU175" s="57"/>
      <c r="AV175" s="65"/>
      <c r="AW175" s="65"/>
      <c r="AX175" s="65"/>
      <c r="AY175" s="60"/>
      <c r="AZ175" s="60"/>
      <c r="BA175" s="60"/>
      <c r="BB175" s="60"/>
      <c r="BC175" s="57"/>
      <c r="BD175" s="60"/>
      <c r="BE175" s="60"/>
      <c r="BF175" s="60"/>
      <c r="BG175" s="60"/>
      <c r="BH175" s="60"/>
      <c r="BI175" s="60"/>
      <c r="BJ175" s="60"/>
      <c r="BK175" s="61"/>
      <c r="BL175" s="69"/>
      <c r="BM175" s="69"/>
    </row>
    <row r="176" spans="1:65">
      <c r="A176" s="2" t="s">
        <v>182</v>
      </c>
      <c r="B176" s="33">
        <v>160201617</v>
      </c>
      <c r="C176" s="34" t="s">
        <v>199</v>
      </c>
      <c r="D176" s="13">
        <f t="shared" si="5"/>
        <v>1.4</v>
      </c>
      <c r="E176" s="13">
        <f t="shared" si="6"/>
        <v>0</v>
      </c>
      <c r="F176" s="57"/>
      <c r="G176" s="57"/>
      <c r="H176" s="57">
        <v>0.8</v>
      </c>
      <c r="I176" s="57"/>
      <c r="J176" s="57"/>
      <c r="K176" s="57">
        <v>0.6</v>
      </c>
      <c r="L176" s="57"/>
      <c r="M176" s="57"/>
      <c r="N176" s="57"/>
      <c r="O176" s="57"/>
      <c r="P176" s="57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57"/>
      <c r="AU176" s="57"/>
      <c r="AV176" s="65"/>
      <c r="AW176" s="65"/>
      <c r="AX176" s="65"/>
      <c r="AY176" s="60"/>
      <c r="AZ176" s="60"/>
      <c r="BA176" s="60"/>
      <c r="BB176" s="60"/>
      <c r="BC176" s="57"/>
      <c r="BD176" s="60"/>
      <c r="BE176" s="60"/>
      <c r="BF176" s="60"/>
      <c r="BG176" s="60"/>
      <c r="BH176" s="60"/>
      <c r="BI176" s="60"/>
      <c r="BJ176" s="60"/>
      <c r="BK176" s="61"/>
      <c r="BL176" s="69"/>
      <c r="BM176" s="69"/>
    </row>
    <row r="177" spans="1:65">
      <c r="A177" s="2" t="s">
        <v>182</v>
      </c>
      <c r="B177" s="33">
        <v>160201618</v>
      </c>
      <c r="C177" s="34" t="s">
        <v>200</v>
      </c>
      <c r="D177" s="13">
        <f t="shared" si="5"/>
        <v>0</v>
      </c>
      <c r="E177" s="13">
        <f t="shared" si="6"/>
        <v>0</v>
      </c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57"/>
      <c r="AU177" s="57"/>
      <c r="AV177" s="65"/>
      <c r="AW177" s="65"/>
      <c r="AX177" s="65"/>
      <c r="AY177" s="60"/>
      <c r="AZ177" s="60"/>
      <c r="BA177" s="60"/>
      <c r="BB177" s="60"/>
      <c r="BC177" s="57"/>
      <c r="BD177" s="60"/>
      <c r="BE177" s="60"/>
      <c r="BF177" s="60"/>
      <c r="BG177" s="60"/>
      <c r="BH177" s="60"/>
      <c r="BI177" s="60"/>
      <c r="BJ177" s="60"/>
      <c r="BK177" s="61"/>
      <c r="BL177" s="69"/>
      <c r="BM177" s="69"/>
    </row>
    <row r="178" spans="1:65">
      <c r="A178" s="2" t="s">
        <v>182</v>
      </c>
      <c r="B178" s="33">
        <v>160201619</v>
      </c>
      <c r="C178" s="34" t="s">
        <v>201</v>
      </c>
      <c r="D178" s="13">
        <f t="shared" si="5"/>
        <v>0.8</v>
      </c>
      <c r="E178" s="13">
        <f t="shared" si="6"/>
        <v>0</v>
      </c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60"/>
      <c r="R178" s="60"/>
      <c r="S178" s="60">
        <v>0.2</v>
      </c>
      <c r="T178" s="60"/>
      <c r="U178" s="60"/>
      <c r="V178" s="60"/>
      <c r="W178" s="60"/>
      <c r="X178" s="60">
        <v>0.4</v>
      </c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57"/>
      <c r="AU178" s="57"/>
      <c r="AV178" s="65"/>
      <c r="AW178" s="65"/>
      <c r="AX178" s="65"/>
      <c r="AY178" s="60"/>
      <c r="AZ178" s="60"/>
      <c r="BA178" s="60"/>
      <c r="BB178" s="60">
        <v>0.2</v>
      </c>
      <c r="BC178" s="57"/>
      <c r="BD178" s="60"/>
      <c r="BE178" s="60"/>
      <c r="BF178" s="60"/>
      <c r="BG178" s="60"/>
      <c r="BH178" s="60"/>
      <c r="BI178" s="60"/>
      <c r="BJ178" s="60"/>
      <c r="BK178" s="61"/>
      <c r="BL178" s="69"/>
      <c r="BM178" s="69"/>
    </row>
    <row r="179" spans="1:65">
      <c r="A179" s="2" t="s">
        <v>182</v>
      </c>
      <c r="B179" s="33">
        <v>160201620</v>
      </c>
      <c r="C179" s="34" t="s">
        <v>202</v>
      </c>
      <c r="D179" s="13">
        <f t="shared" si="5"/>
        <v>0.5</v>
      </c>
      <c r="E179" s="13">
        <f t="shared" si="6"/>
        <v>0</v>
      </c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57"/>
      <c r="AU179" s="57"/>
      <c r="AV179" s="65"/>
      <c r="AW179" s="65"/>
      <c r="AX179" s="65"/>
      <c r="AY179" s="60"/>
      <c r="AZ179" s="60"/>
      <c r="BA179" s="60"/>
      <c r="BB179" s="60"/>
      <c r="BC179" s="57"/>
      <c r="BD179" s="60"/>
      <c r="BE179" s="60">
        <v>0.5</v>
      </c>
      <c r="BF179" s="60"/>
      <c r="BG179" s="60"/>
      <c r="BH179" s="60"/>
      <c r="BI179" s="60"/>
      <c r="BJ179" s="60"/>
      <c r="BK179" s="61"/>
      <c r="BL179" s="69"/>
      <c r="BM179" s="69"/>
    </row>
    <row r="180" spans="1:65">
      <c r="A180" s="2" t="s">
        <v>182</v>
      </c>
      <c r="B180" s="33">
        <v>160201621</v>
      </c>
      <c r="C180" s="34" t="s">
        <v>203</v>
      </c>
      <c r="D180" s="13">
        <f t="shared" si="5"/>
        <v>0</v>
      </c>
      <c r="E180" s="13">
        <f t="shared" si="6"/>
        <v>0</v>
      </c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57"/>
      <c r="AU180" s="57"/>
      <c r="AV180" s="65"/>
      <c r="AW180" s="65"/>
      <c r="AX180" s="65"/>
      <c r="AY180" s="60"/>
      <c r="AZ180" s="60"/>
      <c r="BA180" s="60"/>
      <c r="BB180" s="60"/>
      <c r="BC180" s="57"/>
      <c r="BD180" s="60"/>
      <c r="BE180" s="60"/>
      <c r="BF180" s="60"/>
      <c r="BG180" s="60"/>
      <c r="BH180" s="60"/>
      <c r="BI180" s="60"/>
      <c r="BJ180" s="60"/>
      <c r="BK180" s="61"/>
      <c r="BL180" s="69"/>
      <c r="BM180" s="69"/>
    </row>
    <row r="181" spans="1:65">
      <c r="A181" s="2" t="s">
        <v>182</v>
      </c>
      <c r="B181" s="33">
        <v>160201622</v>
      </c>
      <c r="C181" s="34" t="s">
        <v>204</v>
      </c>
      <c r="D181" s="13">
        <f t="shared" si="5"/>
        <v>0.25</v>
      </c>
      <c r="E181" s="13">
        <f t="shared" si="6"/>
        <v>0</v>
      </c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57"/>
      <c r="AU181" s="57"/>
      <c r="AV181" s="65"/>
      <c r="AW181" s="65"/>
      <c r="AX181" s="65"/>
      <c r="AY181" s="60"/>
      <c r="AZ181" s="60"/>
      <c r="BA181" s="60"/>
      <c r="BB181" s="60"/>
      <c r="BC181" s="57"/>
      <c r="BD181" s="60"/>
      <c r="BE181" s="60">
        <v>0.25</v>
      </c>
      <c r="BF181" s="60"/>
      <c r="BG181" s="60"/>
      <c r="BH181" s="60"/>
      <c r="BI181" s="60"/>
      <c r="BJ181" s="60"/>
      <c r="BK181" s="61"/>
      <c r="BL181" s="69"/>
      <c r="BM181" s="69"/>
    </row>
    <row r="182" spans="1:65">
      <c r="A182" s="2" t="s">
        <v>182</v>
      </c>
      <c r="B182" s="33">
        <v>160201623</v>
      </c>
      <c r="C182" s="34" t="s">
        <v>205</v>
      </c>
      <c r="D182" s="13">
        <f t="shared" si="5"/>
        <v>0.5</v>
      </c>
      <c r="E182" s="13">
        <f t="shared" si="6"/>
        <v>0</v>
      </c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>
        <v>0.5</v>
      </c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57"/>
      <c r="AU182" s="57"/>
      <c r="AV182" s="65"/>
      <c r="AW182" s="65"/>
      <c r="AX182" s="65"/>
      <c r="AY182" s="60"/>
      <c r="AZ182" s="60"/>
      <c r="BA182" s="60"/>
      <c r="BB182" s="60"/>
      <c r="BC182" s="57"/>
      <c r="BD182" s="60"/>
      <c r="BE182" s="60"/>
      <c r="BF182" s="60"/>
      <c r="BG182" s="60"/>
      <c r="BH182" s="60"/>
      <c r="BI182" s="60"/>
      <c r="BJ182" s="60"/>
      <c r="BK182" s="61"/>
      <c r="BL182" s="69"/>
      <c r="BM182" s="69"/>
    </row>
    <row r="183" spans="1:65">
      <c r="A183" s="2" t="s">
        <v>182</v>
      </c>
      <c r="B183" s="33">
        <v>160201624</v>
      </c>
      <c r="C183" s="34" t="s">
        <v>206</v>
      </c>
      <c r="D183" s="13">
        <f t="shared" si="5"/>
        <v>3.75</v>
      </c>
      <c r="E183" s="13">
        <f t="shared" si="6"/>
        <v>0</v>
      </c>
      <c r="F183" s="57"/>
      <c r="G183" s="57"/>
      <c r="H183" s="57">
        <v>1</v>
      </c>
      <c r="I183" s="57"/>
      <c r="J183" s="57"/>
      <c r="K183" s="57"/>
      <c r="L183" s="57">
        <v>0.5</v>
      </c>
      <c r="M183" s="57"/>
      <c r="N183" s="57"/>
      <c r="O183" s="57"/>
      <c r="P183" s="57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>
        <v>0.25</v>
      </c>
      <c r="AE183" s="60"/>
      <c r="AF183" s="60"/>
      <c r="AG183" s="60"/>
      <c r="AH183" s="60">
        <v>0.5</v>
      </c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57"/>
      <c r="AU183" s="57"/>
      <c r="AV183" s="65"/>
      <c r="AW183" s="65"/>
      <c r="AX183" s="65"/>
      <c r="AY183" s="60"/>
      <c r="AZ183" s="60"/>
      <c r="BA183" s="60"/>
      <c r="BB183" s="60"/>
      <c r="BC183" s="57"/>
      <c r="BD183" s="60">
        <v>0.75</v>
      </c>
      <c r="BE183" s="60">
        <v>0.25</v>
      </c>
      <c r="BF183" s="60">
        <v>0.5</v>
      </c>
      <c r="BG183" s="60"/>
      <c r="BH183" s="60"/>
      <c r="BI183" s="60"/>
      <c r="BJ183" s="60"/>
      <c r="BK183" s="61"/>
      <c r="BL183" s="69"/>
      <c r="BM183" s="69"/>
    </row>
    <row r="184" spans="1:65">
      <c r="A184" s="2" t="s">
        <v>182</v>
      </c>
      <c r="B184" s="33">
        <v>160201625</v>
      </c>
      <c r="C184" s="34" t="s">
        <v>207</v>
      </c>
      <c r="D184" s="13">
        <f t="shared" si="5"/>
        <v>0.5</v>
      </c>
      <c r="E184" s="13">
        <f t="shared" si="6"/>
        <v>0</v>
      </c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>
        <v>0.5</v>
      </c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57"/>
      <c r="AU184" s="57"/>
      <c r="AV184" s="65"/>
      <c r="AW184" s="65"/>
      <c r="AX184" s="65"/>
      <c r="AY184" s="60"/>
      <c r="AZ184" s="60"/>
      <c r="BA184" s="60"/>
      <c r="BB184" s="60"/>
      <c r="BC184" s="57"/>
      <c r="BD184" s="60"/>
      <c r="BE184" s="60"/>
      <c r="BF184" s="60"/>
      <c r="BG184" s="60"/>
      <c r="BH184" s="60"/>
      <c r="BI184" s="60"/>
      <c r="BJ184" s="60"/>
      <c r="BK184" s="61"/>
      <c r="BL184" s="69"/>
      <c r="BM184" s="69"/>
    </row>
    <row r="185" spans="1:65">
      <c r="A185" s="2" t="s">
        <v>182</v>
      </c>
      <c r="B185" s="33">
        <v>160201626</v>
      </c>
      <c r="C185" s="34" t="s">
        <v>208</v>
      </c>
      <c r="D185" s="13">
        <f t="shared" si="5"/>
        <v>1</v>
      </c>
      <c r="E185" s="13">
        <f t="shared" si="6"/>
        <v>0</v>
      </c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>
        <v>0.25</v>
      </c>
      <c r="AE185" s="60"/>
      <c r="AF185" s="60"/>
      <c r="AG185" s="60"/>
      <c r="AH185" s="60">
        <v>0.5</v>
      </c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57"/>
      <c r="AU185" s="57"/>
      <c r="AV185" s="65"/>
      <c r="AW185" s="65"/>
      <c r="AX185" s="65"/>
      <c r="AY185" s="60"/>
      <c r="AZ185" s="60"/>
      <c r="BA185" s="60"/>
      <c r="BB185" s="60"/>
      <c r="BC185" s="57"/>
      <c r="BD185" s="60"/>
      <c r="BE185" s="60">
        <v>0.25</v>
      </c>
      <c r="BF185" s="60"/>
      <c r="BG185" s="60"/>
      <c r="BH185" s="60"/>
      <c r="BI185" s="60"/>
      <c r="BJ185" s="60"/>
      <c r="BK185" s="61"/>
      <c r="BL185" s="69"/>
      <c r="BM185" s="69"/>
    </row>
    <row r="186" spans="1:65">
      <c r="A186" s="2" t="s">
        <v>182</v>
      </c>
      <c r="B186" s="33">
        <v>160201627</v>
      </c>
      <c r="C186" s="34" t="s">
        <v>209</v>
      </c>
      <c r="D186" s="13">
        <f t="shared" si="5"/>
        <v>3.35</v>
      </c>
      <c r="E186" s="13">
        <f t="shared" si="6"/>
        <v>0</v>
      </c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60"/>
      <c r="R186" s="60"/>
      <c r="S186" s="60"/>
      <c r="T186" s="60"/>
      <c r="U186" s="60"/>
      <c r="V186" s="60"/>
      <c r="W186" s="60"/>
      <c r="X186" s="60"/>
      <c r="Y186" s="60">
        <v>0.1</v>
      </c>
      <c r="Z186" s="60"/>
      <c r="AA186" s="60"/>
      <c r="AB186" s="60"/>
      <c r="AC186" s="60"/>
      <c r="AD186" s="60"/>
      <c r="AE186" s="60">
        <v>0.75</v>
      </c>
      <c r="AF186" s="60"/>
      <c r="AG186" s="60"/>
      <c r="AH186" s="60">
        <v>0.5</v>
      </c>
      <c r="AI186" s="60"/>
      <c r="AJ186" s="60"/>
      <c r="AK186" s="60"/>
      <c r="AL186" s="60"/>
      <c r="AM186" s="60"/>
      <c r="AN186" s="60">
        <v>0.5</v>
      </c>
      <c r="AO186" s="60"/>
      <c r="AP186" s="60">
        <v>1</v>
      </c>
      <c r="AQ186" s="60"/>
      <c r="AR186" s="60"/>
      <c r="AS186" s="60"/>
      <c r="AT186" s="57"/>
      <c r="AU186" s="57"/>
      <c r="AV186" s="65"/>
      <c r="AW186" s="65"/>
      <c r="AX186" s="65"/>
      <c r="AY186" s="60"/>
      <c r="AZ186" s="60"/>
      <c r="BA186" s="60"/>
      <c r="BB186" s="60"/>
      <c r="BC186" s="57"/>
      <c r="BD186" s="60"/>
      <c r="BE186" s="60"/>
      <c r="BF186" s="60">
        <v>0.5</v>
      </c>
      <c r="BG186" s="60"/>
      <c r="BH186" s="60"/>
      <c r="BI186" s="60"/>
      <c r="BJ186" s="60"/>
      <c r="BK186" s="61"/>
      <c r="BL186" s="69"/>
      <c r="BM186" s="69"/>
    </row>
    <row r="187" spans="1:65">
      <c r="A187" s="2" t="s">
        <v>182</v>
      </c>
      <c r="B187" s="33">
        <v>160201628</v>
      </c>
      <c r="C187" s="34" t="s">
        <v>210</v>
      </c>
      <c r="D187" s="13">
        <f t="shared" si="5"/>
        <v>0.5</v>
      </c>
      <c r="E187" s="13">
        <f t="shared" si="6"/>
        <v>0</v>
      </c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>
        <v>0.5</v>
      </c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57"/>
      <c r="AU187" s="57"/>
      <c r="AV187" s="65"/>
      <c r="AW187" s="65"/>
      <c r="AX187" s="65"/>
      <c r="AY187" s="60"/>
      <c r="AZ187" s="60"/>
      <c r="BA187" s="60"/>
      <c r="BB187" s="60"/>
      <c r="BC187" s="57"/>
      <c r="BD187" s="60"/>
      <c r="BE187" s="60"/>
      <c r="BF187" s="60"/>
      <c r="BG187" s="60"/>
      <c r="BH187" s="60"/>
      <c r="BI187" s="60"/>
      <c r="BJ187" s="60"/>
      <c r="BK187" s="61"/>
      <c r="BL187" s="69"/>
      <c r="BM187" s="69"/>
    </row>
    <row r="188" spans="1:65">
      <c r="A188" s="2" t="s">
        <v>182</v>
      </c>
      <c r="B188" s="33">
        <v>160201629</v>
      </c>
      <c r="C188" s="34" t="s">
        <v>211</v>
      </c>
      <c r="D188" s="13">
        <f t="shared" si="5"/>
        <v>4.1</v>
      </c>
      <c r="E188" s="13">
        <f t="shared" si="6"/>
        <v>0</v>
      </c>
      <c r="F188" s="57"/>
      <c r="G188" s="57"/>
      <c r="H188" s="57"/>
      <c r="I188" s="57">
        <v>1</v>
      </c>
      <c r="J188" s="57"/>
      <c r="K188" s="57">
        <v>0.6</v>
      </c>
      <c r="L188" s="57"/>
      <c r="M188" s="57"/>
      <c r="N188" s="57"/>
      <c r="O188" s="57"/>
      <c r="P188" s="57"/>
      <c r="Q188" s="60"/>
      <c r="R188" s="60"/>
      <c r="S188" s="60"/>
      <c r="T188" s="60">
        <v>0.5</v>
      </c>
      <c r="U188" s="60"/>
      <c r="V188" s="60"/>
      <c r="W188" s="60"/>
      <c r="X188" s="60">
        <v>1.25</v>
      </c>
      <c r="Y188" s="60"/>
      <c r="Z188" s="60"/>
      <c r="AA188" s="60"/>
      <c r="AB188" s="60"/>
      <c r="AC188" s="60"/>
      <c r="AD188" s="60">
        <v>0.25</v>
      </c>
      <c r="AE188" s="60"/>
      <c r="AF188" s="60"/>
      <c r="AG188" s="60"/>
      <c r="AH188" s="60">
        <v>0.5</v>
      </c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57"/>
      <c r="AU188" s="57"/>
      <c r="AV188" s="65"/>
      <c r="AW188" s="65"/>
      <c r="AX188" s="65"/>
      <c r="AY188" s="60"/>
      <c r="AZ188" s="60"/>
      <c r="BA188" s="60"/>
      <c r="BB188" s="60"/>
      <c r="BC188" s="57"/>
      <c r="BD188" s="60"/>
      <c r="BE188" s="60"/>
      <c r="BF188" s="60"/>
      <c r="BG188" s="60"/>
      <c r="BH188" s="60"/>
      <c r="BI188" s="60"/>
      <c r="BJ188" s="60"/>
      <c r="BK188" s="61"/>
      <c r="BL188" s="69"/>
      <c r="BM188" s="69"/>
    </row>
    <row r="189" spans="1:65">
      <c r="A189" s="2" t="s">
        <v>182</v>
      </c>
      <c r="B189" s="33">
        <v>160201630</v>
      </c>
      <c r="C189" s="34" t="s">
        <v>212</v>
      </c>
      <c r="D189" s="13">
        <f t="shared" si="5"/>
        <v>0.5</v>
      </c>
      <c r="E189" s="13">
        <f t="shared" si="6"/>
        <v>0</v>
      </c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>
        <v>0.5</v>
      </c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57"/>
      <c r="AU189" s="57"/>
      <c r="AV189" s="65"/>
      <c r="AW189" s="65"/>
      <c r="AX189" s="65"/>
      <c r="AY189" s="60"/>
      <c r="AZ189" s="60"/>
      <c r="BA189" s="60"/>
      <c r="BB189" s="60"/>
      <c r="BC189" s="57"/>
      <c r="BD189" s="60"/>
      <c r="BE189" s="60"/>
      <c r="BF189" s="60"/>
      <c r="BG189" s="60"/>
      <c r="BH189" s="60"/>
      <c r="BI189" s="60"/>
      <c r="BJ189" s="60"/>
      <c r="BK189" s="61"/>
      <c r="BL189" s="69"/>
      <c r="BM189" s="69"/>
    </row>
    <row r="190" spans="1:65">
      <c r="A190" s="2" t="s">
        <v>182</v>
      </c>
      <c r="B190" s="33">
        <v>150204201</v>
      </c>
      <c r="C190" s="34" t="s">
        <v>213</v>
      </c>
      <c r="D190" s="13">
        <f t="shared" si="5"/>
        <v>2.1</v>
      </c>
      <c r="E190" s="13">
        <f t="shared" si="6"/>
        <v>0</v>
      </c>
      <c r="F190" s="57"/>
      <c r="G190" s="57"/>
      <c r="H190" s="57"/>
      <c r="I190" s="57"/>
      <c r="J190" s="57"/>
      <c r="K190" s="57">
        <v>0.6</v>
      </c>
      <c r="L190" s="57"/>
      <c r="M190" s="57"/>
      <c r="N190" s="57"/>
      <c r="O190" s="57"/>
      <c r="P190" s="57">
        <v>0.5</v>
      </c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57"/>
      <c r="AU190" s="57"/>
      <c r="AV190" s="65"/>
      <c r="AW190" s="65"/>
      <c r="AX190" s="65"/>
      <c r="AY190" s="60"/>
      <c r="AZ190" s="60"/>
      <c r="BA190" s="60"/>
      <c r="BB190" s="60"/>
      <c r="BC190" s="57"/>
      <c r="BD190" s="60"/>
      <c r="BE190" s="60"/>
      <c r="BF190" s="60"/>
      <c r="BG190" s="60">
        <v>1</v>
      </c>
      <c r="BH190" s="60"/>
      <c r="BI190" s="60"/>
      <c r="BJ190" s="60"/>
      <c r="BK190" s="61"/>
      <c r="BL190" s="69"/>
      <c r="BM190" s="69"/>
    </row>
    <row r="191" spans="1:65">
      <c r="A191" s="2" t="s">
        <v>182</v>
      </c>
      <c r="B191" s="33">
        <v>150103127</v>
      </c>
      <c r="C191" s="34" t="s">
        <v>214</v>
      </c>
      <c r="D191" s="13">
        <f t="shared" si="5"/>
        <v>1</v>
      </c>
      <c r="E191" s="13">
        <f t="shared" si="6"/>
        <v>0</v>
      </c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>
        <v>0.5</v>
      </c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57"/>
      <c r="AU191" s="57"/>
      <c r="AV191" s="65"/>
      <c r="AW191" s="65"/>
      <c r="AX191" s="65"/>
      <c r="AY191" s="60"/>
      <c r="AZ191" s="60"/>
      <c r="BA191" s="60"/>
      <c r="BB191" s="60"/>
      <c r="BC191" s="57"/>
      <c r="BD191" s="60"/>
      <c r="BE191" s="60"/>
      <c r="BF191" s="60"/>
      <c r="BG191" s="60">
        <v>0.5</v>
      </c>
      <c r="BH191" s="60"/>
      <c r="BI191" s="60"/>
      <c r="BJ191" s="60"/>
      <c r="BK191" s="61"/>
      <c r="BL191" s="69"/>
      <c r="BM191" s="69"/>
    </row>
    <row r="192" spans="1:65">
      <c r="A192" s="2" t="s">
        <v>215</v>
      </c>
      <c r="B192" s="33">
        <v>160204101</v>
      </c>
      <c r="C192" s="33" t="s">
        <v>216</v>
      </c>
      <c r="D192" s="13">
        <f t="shared" si="5"/>
        <v>1</v>
      </c>
      <c r="E192" s="13">
        <f t="shared" si="6"/>
        <v>-1</v>
      </c>
      <c r="F192" s="57"/>
      <c r="G192" s="57"/>
      <c r="H192" s="57"/>
      <c r="I192" s="57"/>
      <c r="J192" s="57"/>
      <c r="K192" s="57"/>
      <c r="L192" s="57"/>
      <c r="M192" s="57"/>
      <c r="N192" s="57">
        <v>1</v>
      </c>
      <c r="O192" s="57"/>
      <c r="P192" s="57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57"/>
      <c r="AU192" s="57"/>
      <c r="AV192" s="65"/>
      <c r="AW192" s="65"/>
      <c r="AX192" s="65"/>
      <c r="AY192" s="60"/>
      <c r="AZ192" s="60"/>
      <c r="BA192" s="60"/>
      <c r="BB192" s="60"/>
      <c r="BC192" s="57"/>
      <c r="BD192" s="60"/>
      <c r="BE192" s="60"/>
      <c r="BF192" s="60"/>
      <c r="BG192" s="60"/>
      <c r="BH192" s="60"/>
      <c r="BI192" s="60"/>
      <c r="BJ192" s="60">
        <v>-1</v>
      </c>
      <c r="BK192" s="61" t="s">
        <v>217</v>
      </c>
      <c r="BL192" s="69"/>
      <c r="BM192" s="69"/>
    </row>
    <row r="193" spans="1:65">
      <c r="A193" s="2" t="s">
        <v>215</v>
      </c>
      <c r="B193" s="33">
        <v>160204102</v>
      </c>
      <c r="C193" s="33" t="s">
        <v>218</v>
      </c>
      <c r="D193" s="13">
        <f t="shared" si="5"/>
        <v>0</v>
      </c>
      <c r="E193" s="13">
        <f t="shared" si="6"/>
        <v>-1</v>
      </c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57"/>
      <c r="AU193" s="57"/>
      <c r="AV193" s="65"/>
      <c r="AW193" s="65"/>
      <c r="AX193" s="65"/>
      <c r="AY193" s="60"/>
      <c r="AZ193" s="60"/>
      <c r="BA193" s="60"/>
      <c r="BB193" s="60"/>
      <c r="BC193" s="57"/>
      <c r="BD193" s="60"/>
      <c r="BE193" s="60"/>
      <c r="BF193" s="60"/>
      <c r="BG193" s="60"/>
      <c r="BH193" s="60"/>
      <c r="BI193" s="60"/>
      <c r="BJ193" s="60">
        <v>-1</v>
      </c>
      <c r="BK193" s="61" t="s">
        <v>217</v>
      </c>
      <c r="BL193" s="69"/>
      <c r="BM193" s="69"/>
    </row>
    <row r="194" spans="1:65">
      <c r="A194" s="2" t="s">
        <v>215</v>
      </c>
      <c r="B194" s="33">
        <v>160204103</v>
      </c>
      <c r="C194" s="33" t="s">
        <v>219</v>
      </c>
      <c r="D194" s="13">
        <f t="shared" si="5"/>
        <v>0.6</v>
      </c>
      <c r="E194" s="13">
        <f t="shared" si="6"/>
        <v>-1</v>
      </c>
      <c r="F194" s="57"/>
      <c r="G194" s="57"/>
      <c r="H194" s="57"/>
      <c r="I194" s="57"/>
      <c r="J194" s="57"/>
      <c r="K194" s="57">
        <v>0.6</v>
      </c>
      <c r="L194" s="57"/>
      <c r="M194" s="57"/>
      <c r="N194" s="57"/>
      <c r="O194" s="57"/>
      <c r="P194" s="57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57"/>
      <c r="AU194" s="57"/>
      <c r="AV194" s="65"/>
      <c r="AW194" s="65"/>
      <c r="AX194" s="65"/>
      <c r="AY194" s="60"/>
      <c r="AZ194" s="60"/>
      <c r="BA194" s="60"/>
      <c r="BB194" s="60"/>
      <c r="BC194" s="57"/>
      <c r="BD194" s="60"/>
      <c r="BE194" s="60"/>
      <c r="BF194" s="60"/>
      <c r="BG194" s="60"/>
      <c r="BH194" s="60"/>
      <c r="BI194" s="60"/>
      <c r="BJ194" s="60">
        <v>-1</v>
      </c>
      <c r="BK194" s="61" t="s">
        <v>217</v>
      </c>
      <c r="BL194" s="69"/>
      <c r="BM194" s="69"/>
    </row>
    <row r="195" spans="1:65">
      <c r="A195" s="2" t="s">
        <v>215</v>
      </c>
      <c r="B195" s="33">
        <v>160204104</v>
      </c>
      <c r="C195" s="33" t="s">
        <v>220</v>
      </c>
      <c r="D195" s="13">
        <f t="shared" si="5"/>
        <v>0</v>
      </c>
      <c r="E195" s="13">
        <f t="shared" si="6"/>
        <v>-1</v>
      </c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57"/>
      <c r="AU195" s="57"/>
      <c r="AV195" s="65"/>
      <c r="AW195" s="65"/>
      <c r="AX195" s="65"/>
      <c r="AY195" s="60"/>
      <c r="AZ195" s="60"/>
      <c r="BA195" s="60"/>
      <c r="BB195" s="60"/>
      <c r="BC195" s="57"/>
      <c r="BD195" s="60"/>
      <c r="BE195" s="60"/>
      <c r="BF195" s="60"/>
      <c r="BG195" s="60"/>
      <c r="BH195" s="60"/>
      <c r="BI195" s="60"/>
      <c r="BJ195" s="60">
        <v>-1</v>
      </c>
      <c r="BK195" s="61" t="s">
        <v>217</v>
      </c>
      <c r="BL195" s="69"/>
      <c r="BM195" s="69"/>
    </row>
    <row r="196" spans="1:65">
      <c r="A196" s="2" t="s">
        <v>215</v>
      </c>
      <c r="B196" s="33">
        <v>160204105</v>
      </c>
      <c r="C196" s="33" t="s">
        <v>221</v>
      </c>
      <c r="D196" s="13">
        <f t="shared" ref="D196:D259" si="7">SUM(F196:BH196)</f>
        <v>1.2</v>
      </c>
      <c r="E196" s="13">
        <f t="shared" si="6"/>
        <v>-1</v>
      </c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60"/>
      <c r="R196" s="60"/>
      <c r="S196" s="60"/>
      <c r="T196" s="60"/>
      <c r="U196" s="60"/>
      <c r="V196" s="60"/>
      <c r="W196" s="60"/>
      <c r="X196" s="60"/>
      <c r="Y196" s="60">
        <v>0.1</v>
      </c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>
        <v>0.5</v>
      </c>
      <c r="AP196" s="60"/>
      <c r="AQ196" s="60"/>
      <c r="AR196" s="60"/>
      <c r="AS196" s="60"/>
      <c r="AT196" s="57">
        <v>0.1</v>
      </c>
      <c r="AU196" s="57"/>
      <c r="AV196" s="65"/>
      <c r="AW196" s="65"/>
      <c r="AX196" s="65"/>
      <c r="AY196" s="60"/>
      <c r="AZ196" s="60"/>
      <c r="BA196" s="60"/>
      <c r="BB196" s="60"/>
      <c r="BC196" s="57"/>
      <c r="BD196" s="60"/>
      <c r="BE196" s="60"/>
      <c r="BF196" s="60"/>
      <c r="BG196" s="60">
        <v>0.5</v>
      </c>
      <c r="BH196" s="60"/>
      <c r="BI196" s="60"/>
      <c r="BJ196" s="60">
        <v>-1</v>
      </c>
      <c r="BK196" s="61" t="s">
        <v>217</v>
      </c>
      <c r="BL196" s="69"/>
      <c r="BM196" s="69"/>
    </row>
    <row r="197" spans="1:65">
      <c r="A197" s="2" t="s">
        <v>215</v>
      </c>
      <c r="B197" s="33">
        <v>160204106</v>
      </c>
      <c r="C197" s="33" t="s">
        <v>222</v>
      </c>
      <c r="D197" s="13">
        <f t="shared" si="7"/>
        <v>0</v>
      </c>
      <c r="E197" s="13">
        <f t="shared" si="6"/>
        <v>-1</v>
      </c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57"/>
      <c r="AU197" s="57"/>
      <c r="AV197" s="65"/>
      <c r="AW197" s="65"/>
      <c r="AX197" s="65"/>
      <c r="AY197" s="60"/>
      <c r="AZ197" s="60"/>
      <c r="BA197" s="60"/>
      <c r="BB197" s="60"/>
      <c r="BC197" s="57"/>
      <c r="BD197" s="60"/>
      <c r="BE197" s="60"/>
      <c r="BF197" s="60"/>
      <c r="BG197" s="60"/>
      <c r="BH197" s="60"/>
      <c r="BI197" s="60"/>
      <c r="BJ197" s="60">
        <v>-1</v>
      </c>
      <c r="BK197" s="61" t="s">
        <v>217</v>
      </c>
      <c r="BL197" s="69"/>
      <c r="BM197" s="69"/>
    </row>
    <row r="198" spans="1:65">
      <c r="A198" s="2" t="s">
        <v>215</v>
      </c>
      <c r="B198" s="33">
        <v>160204107</v>
      </c>
      <c r="C198" s="33" t="s">
        <v>223</v>
      </c>
      <c r="D198" s="13">
        <f t="shared" si="7"/>
        <v>0</v>
      </c>
      <c r="E198" s="13">
        <f t="shared" si="6"/>
        <v>0</v>
      </c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57"/>
      <c r="AU198" s="57"/>
      <c r="AV198" s="65"/>
      <c r="AW198" s="65"/>
      <c r="AX198" s="65"/>
      <c r="AY198" s="60"/>
      <c r="AZ198" s="60"/>
      <c r="BA198" s="60"/>
      <c r="BB198" s="60"/>
      <c r="BC198" s="57"/>
      <c r="BD198" s="60"/>
      <c r="BE198" s="60"/>
      <c r="BF198" s="60"/>
      <c r="BG198" s="60"/>
      <c r="BH198" s="60"/>
      <c r="BI198" s="60"/>
      <c r="BJ198" s="60"/>
      <c r="BK198" s="61"/>
      <c r="BL198" s="69"/>
      <c r="BM198" s="69"/>
    </row>
    <row r="199" spans="1:65">
      <c r="A199" s="2" t="s">
        <v>215</v>
      </c>
      <c r="B199" s="33">
        <v>160204108</v>
      </c>
      <c r="C199" s="33" t="s">
        <v>224</v>
      </c>
      <c r="D199" s="13">
        <f t="shared" si="7"/>
        <v>0</v>
      </c>
      <c r="E199" s="13">
        <f t="shared" si="6"/>
        <v>0</v>
      </c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57"/>
      <c r="AU199" s="57"/>
      <c r="AV199" s="65"/>
      <c r="AW199" s="65"/>
      <c r="AX199" s="65"/>
      <c r="AY199" s="60"/>
      <c r="AZ199" s="60"/>
      <c r="BA199" s="60"/>
      <c r="BB199" s="60"/>
      <c r="BC199" s="57"/>
      <c r="BD199" s="60"/>
      <c r="BE199" s="60"/>
      <c r="BF199" s="60"/>
      <c r="BG199" s="60"/>
      <c r="BH199" s="60"/>
      <c r="BI199" s="60"/>
      <c r="BJ199" s="60"/>
      <c r="BK199" s="61"/>
      <c r="BL199" s="69"/>
      <c r="BM199" s="69"/>
    </row>
    <row r="200" spans="1:65">
      <c r="A200" s="2" t="s">
        <v>215</v>
      </c>
      <c r="B200" s="33">
        <v>160204109</v>
      </c>
      <c r="C200" s="33" t="s">
        <v>225</v>
      </c>
      <c r="D200" s="13">
        <f t="shared" si="7"/>
        <v>0</v>
      </c>
      <c r="E200" s="13">
        <f t="shared" si="6"/>
        <v>0</v>
      </c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57"/>
      <c r="AU200" s="57"/>
      <c r="AV200" s="65"/>
      <c r="AW200" s="65"/>
      <c r="AX200" s="65"/>
      <c r="AY200" s="60"/>
      <c r="AZ200" s="60"/>
      <c r="BA200" s="60"/>
      <c r="BB200" s="60"/>
      <c r="BC200" s="57"/>
      <c r="BD200" s="60"/>
      <c r="BE200" s="60"/>
      <c r="BF200" s="60"/>
      <c r="BG200" s="60"/>
      <c r="BH200" s="60"/>
      <c r="BI200" s="60"/>
      <c r="BJ200" s="60"/>
      <c r="BK200" s="61"/>
      <c r="BL200" s="69"/>
      <c r="BM200" s="69"/>
    </row>
    <row r="201" spans="1:65">
      <c r="A201" s="2" t="s">
        <v>215</v>
      </c>
      <c r="B201" s="33">
        <v>160204110</v>
      </c>
      <c r="C201" s="33" t="s">
        <v>226</v>
      </c>
      <c r="D201" s="13">
        <f t="shared" si="7"/>
        <v>0</v>
      </c>
      <c r="E201" s="13">
        <f t="shared" si="6"/>
        <v>0</v>
      </c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57"/>
      <c r="AU201" s="57"/>
      <c r="AV201" s="65"/>
      <c r="AW201" s="65"/>
      <c r="AX201" s="65"/>
      <c r="AY201" s="60"/>
      <c r="AZ201" s="60"/>
      <c r="BA201" s="60"/>
      <c r="BB201" s="60"/>
      <c r="BC201" s="57"/>
      <c r="BD201" s="60"/>
      <c r="BE201" s="60"/>
      <c r="BF201" s="60"/>
      <c r="BG201" s="60"/>
      <c r="BH201" s="60"/>
      <c r="BI201" s="60"/>
      <c r="BJ201" s="60"/>
      <c r="BK201" s="61"/>
      <c r="BL201" s="69"/>
      <c r="BM201" s="69"/>
    </row>
    <row r="202" spans="1:65">
      <c r="A202" s="2" t="s">
        <v>215</v>
      </c>
      <c r="B202" s="33">
        <v>160204111</v>
      </c>
      <c r="C202" s="33" t="s">
        <v>227</v>
      </c>
      <c r="D202" s="13">
        <f t="shared" si="7"/>
        <v>0.5</v>
      </c>
      <c r="E202" s="13">
        <f t="shared" si="6"/>
        <v>0</v>
      </c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>
        <v>0.5</v>
      </c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57"/>
      <c r="AU202" s="57"/>
      <c r="AV202" s="65"/>
      <c r="AW202" s="65"/>
      <c r="AX202" s="65"/>
      <c r="AY202" s="60"/>
      <c r="AZ202" s="60"/>
      <c r="BA202" s="60"/>
      <c r="BB202" s="60"/>
      <c r="BC202" s="57"/>
      <c r="BD202" s="60"/>
      <c r="BE202" s="60"/>
      <c r="BF202" s="60"/>
      <c r="BG202" s="60"/>
      <c r="BH202" s="60"/>
      <c r="BI202" s="60"/>
      <c r="BJ202" s="60"/>
      <c r="BK202" s="61"/>
      <c r="BL202" s="69"/>
      <c r="BM202" s="69"/>
    </row>
    <row r="203" spans="1:65">
      <c r="A203" s="2" t="s">
        <v>215</v>
      </c>
      <c r="B203" s="33">
        <v>160204112</v>
      </c>
      <c r="C203" s="33" t="s">
        <v>228</v>
      </c>
      <c r="D203" s="13">
        <f t="shared" si="7"/>
        <v>2.45</v>
      </c>
      <c r="E203" s="13">
        <f t="shared" si="6"/>
        <v>0</v>
      </c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>
        <v>0.5</v>
      </c>
      <c r="Q203" s="60"/>
      <c r="R203" s="60">
        <v>0.25</v>
      </c>
      <c r="S203" s="60">
        <v>0.2</v>
      </c>
      <c r="T203" s="60"/>
      <c r="U203" s="60"/>
      <c r="V203" s="60"/>
      <c r="W203" s="60"/>
      <c r="X203" s="60">
        <v>1.5</v>
      </c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57"/>
      <c r="AU203" s="57"/>
      <c r="AV203" s="65"/>
      <c r="AW203" s="65"/>
      <c r="AX203" s="65"/>
      <c r="AY203" s="60"/>
      <c r="AZ203" s="60"/>
      <c r="BA203" s="60"/>
      <c r="BB203" s="60"/>
      <c r="BC203" s="57"/>
      <c r="BD203" s="60"/>
      <c r="BE203" s="60"/>
      <c r="BF203" s="60"/>
      <c r="BG203" s="60"/>
      <c r="BH203" s="60"/>
      <c r="BI203" s="60"/>
      <c r="BJ203" s="60"/>
      <c r="BK203" s="61"/>
      <c r="BL203" s="69"/>
      <c r="BM203" s="69"/>
    </row>
    <row r="204" spans="1:65">
      <c r="A204" s="2" t="s">
        <v>215</v>
      </c>
      <c r="B204" s="33">
        <v>160204113</v>
      </c>
      <c r="C204" s="33" t="s">
        <v>229</v>
      </c>
      <c r="D204" s="13">
        <f t="shared" si="7"/>
        <v>0</v>
      </c>
      <c r="E204" s="13">
        <f t="shared" si="6"/>
        <v>0</v>
      </c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57"/>
      <c r="AU204" s="57"/>
      <c r="AV204" s="65"/>
      <c r="AW204" s="65"/>
      <c r="AX204" s="65"/>
      <c r="AY204" s="60"/>
      <c r="AZ204" s="60"/>
      <c r="BA204" s="60"/>
      <c r="BB204" s="60"/>
      <c r="BC204" s="57"/>
      <c r="BD204" s="60"/>
      <c r="BE204" s="60"/>
      <c r="BF204" s="60"/>
      <c r="BG204" s="60"/>
      <c r="BH204" s="60"/>
      <c r="BI204" s="60"/>
      <c r="BJ204" s="60"/>
      <c r="BK204" s="61"/>
      <c r="BL204" s="69"/>
      <c r="BM204" s="69"/>
    </row>
    <row r="205" spans="1:65">
      <c r="A205" s="2" t="s">
        <v>215</v>
      </c>
      <c r="B205" s="33">
        <v>160204114</v>
      </c>
      <c r="C205" s="33" t="s">
        <v>230</v>
      </c>
      <c r="D205" s="13">
        <f t="shared" si="7"/>
        <v>0.5</v>
      </c>
      <c r="E205" s="13">
        <f t="shared" si="6"/>
        <v>0</v>
      </c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>
        <v>0.5</v>
      </c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57"/>
      <c r="AU205" s="57"/>
      <c r="AV205" s="65"/>
      <c r="AW205" s="65"/>
      <c r="AX205" s="65"/>
      <c r="AY205" s="60"/>
      <c r="AZ205" s="60"/>
      <c r="BA205" s="60"/>
      <c r="BB205" s="60"/>
      <c r="BC205" s="57"/>
      <c r="BD205" s="60"/>
      <c r="BE205" s="60"/>
      <c r="BF205" s="60"/>
      <c r="BG205" s="60"/>
      <c r="BH205" s="60"/>
      <c r="BI205" s="60"/>
      <c r="BJ205" s="60"/>
      <c r="BK205" s="61"/>
      <c r="BL205" s="69"/>
      <c r="BM205" s="69"/>
    </row>
    <row r="206" spans="1:65">
      <c r="A206" s="2" t="s">
        <v>215</v>
      </c>
      <c r="B206" s="33">
        <v>160204115</v>
      </c>
      <c r="C206" s="33" t="s">
        <v>231</v>
      </c>
      <c r="D206" s="13">
        <f t="shared" si="7"/>
        <v>0</v>
      </c>
      <c r="E206" s="13">
        <f t="shared" si="6"/>
        <v>0</v>
      </c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57"/>
      <c r="AU206" s="57"/>
      <c r="AV206" s="65"/>
      <c r="AW206" s="65"/>
      <c r="AX206" s="65"/>
      <c r="AY206" s="60"/>
      <c r="AZ206" s="60"/>
      <c r="BA206" s="60"/>
      <c r="BB206" s="60"/>
      <c r="BC206" s="57"/>
      <c r="BD206" s="60"/>
      <c r="BE206" s="60"/>
      <c r="BF206" s="60"/>
      <c r="BG206" s="60"/>
      <c r="BH206" s="60"/>
      <c r="BI206" s="60"/>
      <c r="BJ206" s="60"/>
      <c r="BK206" s="61"/>
      <c r="BL206" s="69"/>
      <c r="BM206" s="69"/>
    </row>
    <row r="207" spans="1:65">
      <c r="A207" s="2" t="s">
        <v>215</v>
      </c>
      <c r="B207" s="33">
        <v>160204116</v>
      </c>
      <c r="C207" s="33" t="s">
        <v>232</v>
      </c>
      <c r="D207" s="13">
        <f t="shared" si="7"/>
        <v>0</v>
      </c>
      <c r="E207" s="13">
        <f t="shared" si="6"/>
        <v>0</v>
      </c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57"/>
      <c r="AU207" s="57"/>
      <c r="AV207" s="65"/>
      <c r="AW207" s="65"/>
      <c r="AX207" s="65"/>
      <c r="AY207" s="60"/>
      <c r="AZ207" s="60"/>
      <c r="BA207" s="60"/>
      <c r="BB207" s="60"/>
      <c r="BC207" s="57"/>
      <c r="BD207" s="60"/>
      <c r="BE207" s="60"/>
      <c r="BF207" s="60"/>
      <c r="BG207" s="60"/>
      <c r="BH207" s="60"/>
      <c r="BI207" s="60"/>
      <c r="BJ207" s="60"/>
      <c r="BK207" s="61"/>
      <c r="BL207" s="69"/>
      <c r="BM207" s="69"/>
    </row>
    <row r="208" spans="1:65">
      <c r="A208" s="2" t="s">
        <v>215</v>
      </c>
      <c r="B208" s="33">
        <v>160204117</v>
      </c>
      <c r="C208" s="33" t="s">
        <v>233</v>
      </c>
      <c r="D208" s="13">
        <f t="shared" si="7"/>
        <v>1.65</v>
      </c>
      <c r="E208" s="13">
        <f t="shared" si="6"/>
        <v>0</v>
      </c>
      <c r="F208" s="57"/>
      <c r="G208" s="57"/>
      <c r="H208" s="57">
        <v>0.7</v>
      </c>
      <c r="I208" s="57"/>
      <c r="J208" s="57"/>
      <c r="K208" s="57">
        <v>0.6</v>
      </c>
      <c r="L208" s="57"/>
      <c r="M208" s="57"/>
      <c r="N208" s="57"/>
      <c r="O208" s="57"/>
      <c r="P208" s="57"/>
      <c r="Q208" s="60"/>
      <c r="R208" s="60"/>
      <c r="S208" s="60"/>
      <c r="T208" s="60"/>
      <c r="U208" s="60"/>
      <c r="V208" s="60"/>
      <c r="W208" s="60"/>
      <c r="X208" s="60"/>
      <c r="Y208" s="60">
        <v>0.1</v>
      </c>
      <c r="Z208" s="60"/>
      <c r="AA208" s="60"/>
      <c r="AB208" s="60"/>
      <c r="AC208" s="60"/>
      <c r="AD208" s="60">
        <v>0.25</v>
      </c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57"/>
      <c r="AU208" s="57"/>
      <c r="AV208" s="65"/>
      <c r="AW208" s="65"/>
      <c r="AX208" s="65"/>
      <c r="AY208" s="60"/>
      <c r="AZ208" s="60"/>
      <c r="BA208" s="60"/>
      <c r="BB208" s="60"/>
      <c r="BC208" s="57"/>
      <c r="BD208" s="60"/>
      <c r="BE208" s="60"/>
      <c r="BF208" s="60"/>
      <c r="BG208" s="60"/>
      <c r="BH208" s="60"/>
      <c r="BI208" s="60"/>
      <c r="BJ208" s="60"/>
      <c r="BK208" s="61"/>
      <c r="BL208" s="69"/>
      <c r="BM208" s="69"/>
    </row>
    <row r="209" spans="1:65">
      <c r="A209" s="2" t="s">
        <v>215</v>
      </c>
      <c r="B209" s="33">
        <v>160204118</v>
      </c>
      <c r="C209" s="33" t="s">
        <v>234</v>
      </c>
      <c r="D209" s="13">
        <f t="shared" si="7"/>
        <v>2.25</v>
      </c>
      <c r="E209" s="13">
        <f t="shared" si="6"/>
        <v>0</v>
      </c>
      <c r="F209" s="57"/>
      <c r="G209" s="57"/>
      <c r="H209" s="57">
        <v>0.6</v>
      </c>
      <c r="I209" s="57"/>
      <c r="J209" s="57"/>
      <c r="K209" s="57">
        <v>0.6</v>
      </c>
      <c r="L209" s="57"/>
      <c r="M209" s="57"/>
      <c r="N209" s="57"/>
      <c r="O209" s="57"/>
      <c r="P209" s="57"/>
      <c r="Q209" s="60"/>
      <c r="R209" s="60"/>
      <c r="S209" s="60"/>
      <c r="T209" s="60"/>
      <c r="U209" s="60"/>
      <c r="V209" s="60"/>
      <c r="W209" s="60"/>
      <c r="X209" s="60">
        <v>0.95</v>
      </c>
      <c r="Y209" s="60">
        <v>0.1</v>
      </c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57"/>
      <c r="AU209" s="57"/>
      <c r="AV209" s="65"/>
      <c r="AW209" s="65"/>
      <c r="AX209" s="65"/>
      <c r="AY209" s="60"/>
      <c r="AZ209" s="60"/>
      <c r="BA209" s="60"/>
      <c r="BB209" s="60"/>
      <c r="BC209" s="57"/>
      <c r="BD209" s="60"/>
      <c r="BE209" s="60"/>
      <c r="BF209" s="60"/>
      <c r="BG209" s="60"/>
      <c r="BH209" s="60"/>
      <c r="BI209" s="60"/>
      <c r="BJ209" s="60"/>
      <c r="BK209" s="61"/>
      <c r="BL209" s="69"/>
      <c r="BM209" s="69"/>
    </row>
    <row r="210" spans="1:65">
      <c r="A210" s="2" t="s">
        <v>215</v>
      </c>
      <c r="B210" s="33">
        <v>160204119</v>
      </c>
      <c r="C210" s="33" t="s">
        <v>235</v>
      </c>
      <c r="D210" s="13">
        <f t="shared" si="7"/>
        <v>0</v>
      </c>
      <c r="E210" s="13">
        <f t="shared" si="6"/>
        <v>0</v>
      </c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57"/>
      <c r="AU210" s="57"/>
      <c r="AV210" s="65"/>
      <c r="AW210" s="65"/>
      <c r="AX210" s="65"/>
      <c r="AY210" s="60"/>
      <c r="AZ210" s="60"/>
      <c r="BA210" s="60"/>
      <c r="BB210" s="60"/>
      <c r="BC210" s="57"/>
      <c r="BD210" s="60"/>
      <c r="BE210" s="60"/>
      <c r="BF210" s="60"/>
      <c r="BG210" s="60"/>
      <c r="BH210" s="60"/>
      <c r="BI210" s="60"/>
      <c r="BJ210" s="60"/>
      <c r="BK210" s="61"/>
      <c r="BL210" s="69"/>
      <c r="BM210" s="69"/>
    </row>
    <row r="211" spans="1:65">
      <c r="A211" s="2" t="s">
        <v>215</v>
      </c>
      <c r="B211" s="33">
        <v>160204120</v>
      </c>
      <c r="C211" s="33" t="s">
        <v>236</v>
      </c>
      <c r="D211" s="13">
        <f t="shared" si="7"/>
        <v>4.95</v>
      </c>
      <c r="E211" s="13">
        <f t="shared" si="6"/>
        <v>0</v>
      </c>
      <c r="F211" s="57"/>
      <c r="G211" s="57"/>
      <c r="H211" s="57">
        <v>0.8</v>
      </c>
      <c r="I211" s="57"/>
      <c r="J211" s="57">
        <v>0.7</v>
      </c>
      <c r="K211" s="57">
        <v>0.6</v>
      </c>
      <c r="L211" s="57"/>
      <c r="M211" s="57"/>
      <c r="N211" s="57"/>
      <c r="O211" s="57"/>
      <c r="P211" s="57"/>
      <c r="Q211" s="60"/>
      <c r="R211" s="60"/>
      <c r="S211" s="60"/>
      <c r="T211" s="60"/>
      <c r="U211" s="60"/>
      <c r="V211" s="60"/>
      <c r="W211" s="60"/>
      <c r="X211" s="60"/>
      <c r="Y211" s="60">
        <v>0.1</v>
      </c>
      <c r="Z211" s="60"/>
      <c r="AA211" s="60">
        <v>0.5</v>
      </c>
      <c r="AB211" s="60"/>
      <c r="AC211" s="60"/>
      <c r="AD211" s="60">
        <v>0.25</v>
      </c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57"/>
      <c r="AU211" s="57"/>
      <c r="AV211" s="65"/>
      <c r="AW211" s="65">
        <v>0.25</v>
      </c>
      <c r="AX211" s="65"/>
      <c r="AY211" s="60"/>
      <c r="AZ211" s="60"/>
      <c r="BA211" s="60"/>
      <c r="BB211" s="60"/>
      <c r="BC211" s="57"/>
      <c r="BD211" s="60"/>
      <c r="BE211" s="60">
        <v>0.25</v>
      </c>
      <c r="BF211" s="60">
        <v>0.5</v>
      </c>
      <c r="BG211" s="60">
        <v>1</v>
      </c>
      <c r="BH211" s="60"/>
      <c r="BI211" s="60"/>
      <c r="BJ211" s="60"/>
      <c r="BK211" s="61"/>
      <c r="BL211" s="69"/>
      <c r="BM211" s="69"/>
    </row>
    <row r="212" spans="1:65">
      <c r="A212" s="2" t="s">
        <v>215</v>
      </c>
      <c r="B212" s="33">
        <v>160204121</v>
      </c>
      <c r="C212" s="33" t="s">
        <v>237</v>
      </c>
      <c r="D212" s="13">
        <f t="shared" si="7"/>
        <v>2.7</v>
      </c>
      <c r="E212" s="13">
        <f t="shared" si="6"/>
        <v>0</v>
      </c>
      <c r="F212" s="57"/>
      <c r="G212" s="57"/>
      <c r="H212" s="57">
        <v>0.6</v>
      </c>
      <c r="I212" s="57"/>
      <c r="J212" s="57"/>
      <c r="K212" s="57">
        <v>0.6</v>
      </c>
      <c r="L212" s="57"/>
      <c r="M212" s="57"/>
      <c r="N212" s="57"/>
      <c r="O212" s="57"/>
      <c r="P212" s="57"/>
      <c r="Q212" s="60"/>
      <c r="R212" s="60"/>
      <c r="S212" s="60"/>
      <c r="T212" s="60"/>
      <c r="U212" s="60"/>
      <c r="V212" s="60"/>
      <c r="W212" s="60"/>
      <c r="X212" s="60">
        <v>1</v>
      </c>
      <c r="Y212" s="60">
        <v>0.1</v>
      </c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57"/>
      <c r="AU212" s="57"/>
      <c r="AV212" s="65"/>
      <c r="AW212" s="65"/>
      <c r="AX212" s="65"/>
      <c r="AY212" s="60"/>
      <c r="AZ212" s="60"/>
      <c r="BA212" s="60"/>
      <c r="BB212" s="60">
        <v>0.2</v>
      </c>
      <c r="BC212" s="57">
        <v>0.2</v>
      </c>
      <c r="BD212" s="60"/>
      <c r="BE212" s="60"/>
      <c r="BF212" s="60"/>
      <c r="BG212" s="60"/>
      <c r="BH212" s="60"/>
      <c r="BI212" s="60"/>
      <c r="BJ212" s="60"/>
      <c r="BK212" s="61"/>
      <c r="BL212" s="69"/>
      <c r="BM212" s="69"/>
    </row>
    <row r="213" spans="1:65">
      <c r="A213" s="2" t="s">
        <v>215</v>
      </c>
      <c r="B213" s="33">
        <v>160204122</v>
      </c>
      <c r="C213" s="33" t="s">
        <v>238</v>
      </c>
      <c r="D213" s="13">
        <f t="shared" si="7"/>
        <v>0</v>
      </c>
      <c r="E213" s="13">
        <f t="shared" si="6"/>
        <v>0</v>
      </c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57"/>
      <c r="AU213" s="57"/>
      <c r="AV213" s="65"/>
      <c r="AW213" s="65"/>
      <c r="AX213" s="65"/>
      <c r="AY213" s="60"/>
      <c r="AZ213" s="60"/>
      <c r="BA213" s="60"/>
      <c r="BB213" s="60"/>
      <c r="BC213" s="57"/>
      <c r="BD213" s="60"/>
      <c r="BE213" s="60"/>
      <c r="BF213" s="60"/>
      <c r="BG213" s="60"/>
      <c r="BH213" s="60"/>
      <c r="BI213" s="60"/>
      <c r="BJ213" s="60"/>
      <c r="BK213" s="61"/>
      <c r="BL213" s="69"/>
      <c r="BM213" s="69"/>
    </row>
    <row r="214" spans="1:65">
      <c r="A214" s="2" t="s">
        <v>215</v>
      </c>
      <c r="B214" s="33">
        <v>160204123</v>
      </c>
      <c r="C214" s="33" t="s">
        <v>239</v>
      </c>
      <c r="D214" s="13">
        <f t="shared" si="7"/>
        <v>0.5</v>
      </c>
      <c r="E214" s="13">
        <f t="shared" si="6"/>
        <v>0</v>
      </c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57"/>
      <c r="AU214" s="57"/>
      <c r="AV214" s="65"/>
      <c r="AW214" s="65"/>
      <c r="AX214" s="65"/>
      <c r="AY214" s="60"/>
      <c r="AZ214" s="60"/>
      <c r="BA214" s="60"/>
      <c r="BB214" s="60"/>
      <c r="BC214" s="57"/>
      <c r="BD214" s="60"/>
      <c r="BE214" s="60"/>
      <c r="BF214" s="60">
        <v>0.5</v>
      </c>
      <c r="BG214" s="60"/>
      <c r="BH214" s="60"/>
      <c r="BI214" s="60"/>
      <c r="BJ214" s="60"/>
      <c r="BK214" s="61"/>
      <c r="BL214" s="69"/>
      <c r="BM214" s="69"/>
    </row>
    <row r="215" spans="1:65">
      <c r="A215" s="2" t="s">
        <v>215</v>
      </c>
      <c r="B215" s="33">
        <v>160204124</v>
      </c>
      <c r="C215" s="33" t="s">
        <v>240</v>
      </c>
      <c r="D215" s="13">
        <f t="shared" si="7"/>
        <v>0.7</v>
      </c>
      <c r="E215" s="13">
        <f t="shared" si="6"/>
        <v>0</v>
      </c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57"/>
      <c r="AU215" s="57"/>
      <c r="AV215" s="65"/>
      <c r="AW215" s="65"/>
      <c r="AX215" s="65"/>
      <c r="AY215" s="60"/>
      <c r="AZ215" s="60"/>
      <c r="BA215" s="60"/>
      <c r="BB215" s="60"/>
      <c r="BC215" s="57">
        <v>0.2</v>
      </c>
      <c r="BD215" s="60"/>
      <c r="BE215" s="60"/>
      <c r="BF215" s="60"/>
      <c r="BG215" s="60">
        <v>0.5</v>
      </c>
      <c r="BH215" s="60"/>
      <c r="BI215" s="60"/>
      <c r="BJ215" s="60"/>
      <c r="BK215" s="61"/>
      <c r="BL215" s="69"/>
      <c r="BM215" s="69"/>
    </row>
    <row r="216" spans="1:65">
      <c r="A216" s="2" t="s">
        <v>215</v>
      </c>
      <c r="B216" s="33">
        <v>160204125</v>
      </c>
      <c r="C216" s="33" t="s">
        <v>241</v>
      </c>
      <c r="D216" s="13">
        <f t="shared" si="7"/>
        <v>3.95</v>
      </c>
      <c r="E216" s="13">
        <f t="shared" si="6"/>
        <v>0</v>
      </c>
      <c r="F216" s="57"/>
      <c r="G216" s="57"/>
      <c r="H216" s="57">
        <v>0.6</v>
      </c>
      <c r="I216" s="57"/>
      <c r="J216" s="57"/>
      <c r="K216" s="57">
        <v>0.6</v>
      </c>
      <c r="L216" s="57"/>
      <c r="M216" s="57"/>
      <c r="N216" s="57"/>
      <c r="O216" s="57"/>
      <c r="P216" s="57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>
        <v>2</v>
      </c>
      <c r="AP216" s="60"/>
      <c r="AQ216" s="60"/>
      <c r="AR216" s="60"/>
      <c r="AS216" s="60"/>
      <c r="AT216" s="57"/>
      <c r="AU216" s="57"/>
      <c r="AV216" s="65"/>
      <c r="AW216" s="65"/>
      <c r="AX216" s="65"/>
      <c r="AY216" s="60"/>
      <c r="AZ216" s="60"/>
      <c r="BA216" s="60"/>
      <c r="BB216" s="60"/>
      <c r="BC216" s="57"/>
      <c r="BD216" s="60"/>
      <c r="BE216" s="60">
        <v>0.75</v>
      </c>
      <c r="BF216" s="60"/>
      <c r="BG216" s="60"/>
      <c r="BH216" s="60"/>
      <c r="BI216" s="60"/>
      <c r="BJ216" s="60"/>
      <c r="BK216" s="61"/>
      <c r="BL216" s="69"/>
      <c r="BM216" s="69"/>
    </row>
    <row r="217" spans="1:65">
      <c r="A217" s="2" t="s">
        <v>215</v>
      </c>
      <c r="B217" s="33">
        <v>160204126</v>
      </c>
      <c r="C217" s="33" t="s">
        <v>242</v>
      </c>
      <c r="D217" s="13">
        <f t="shared" si="7"/>
        <v>0</v>
      </c>
      <c r="E217" s="13">
        <f t="shared" si="6"/>
        <v>0</v>
      </c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57"/>
      <c r="AU217" s="57"/>
      <c r="AV217" s="65"/>
      <c r="AW217" s="65"/>
      <c r="AX217" s="65"/>
      <c r="AY217" s="60"/>
      <c r="AZ217" s="60"/>
      <c r="BA217" s="60"/>
      <c r="BB217" s="60"/>
      <c r="BC217" s="57"/>
      <c r="BD217" s="60"/>
      <c r="BE217" s="60"/>
      <c r="BF217" s="60"/>
      <c r="BG217" s="60"/>
      <c r="BH217" s="60"/>
      <c r="BI217" s="60"/>
      <c r="BJ217" s="60"/>
      <c r="BK217" s="61"/>
      <c r="BL217" s="69"/>
      <c r="BM217" s="69"/>
    </row>
    <row r="218" spans="1:65">
      <c r="A218" s="2" t="s">
        <v>215</v>
      </c>
      <c r="B218" s="33">
        <v>160204127</v>
      </c>
      <c r="C218" s="33" t="s">
        <v>243</v>
      </c>
      <c r="D218" s="13">
        <f t="shared" si="7"/>
        <v>4.05</v>
      </c>
      <c r="E218" s="13">
        <f t="shared" si="6"/>
        <v>0</v>
      </c>
      <c r="F218" s="57"/>
      <c r="G218" s="57"/>
      <c r="H218" s="57">
        <v>0.6</v>
      </c>
      <c r="I218" s="57">
        <v>1</v>
      </c>
      <c r="J218" s="57">
        <v>0.7</v>
      </c>
      <c r="K218" s="57">
        <v>0.6</v>
      </c>
      <c r="L218" s="57"/>
      <c r="M218" s="57"/>
      <c r="N218" s="57"/>
      <c r="O218" s="57"/>
      <c r="P218" s="57"/>
      <c r="Q218" s="60"/>
      <c r="R218" s="60"/>
      <c r="S218" s="60"/>
      <c r="T218" s="60"/>
      <c r="U218" s="60"/>
      <c r="V218" s="60"/>
      <c r="W218" s="60"/>
      <c r="X218" s="60">
        <v>0.75</v>
      </c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57"/>
      <c r="AU218" s="57"/>
      <c r="AV218" s="65"/>
      <c r="AW218" s="65"/>
      <c r="AX218" s="65"/>
      <c r="AY218" s="60"/>
      <c r="AZ218" s="60"/>
      <c r="BA218" s="60"/>
      <c r="BB218" s="60">
        <v>0.2</v>
      </c>
      <c r="BC218" s="57">
        <v>0.2</v>
      </c>
      <c r="BD218" s="60"/>
      <c r="BE218" s="60"/>
      <c r="BF218" s="60"/>
      <c r="BG218" s="60"/>
      <c r="BH218" s="60"/>
      <c r="BI218" s="60"/>
      <c r="BJ218" s="60"/>
      <c r="BK218" s="61"/>
      <c r="BL218" s="69"/>
      <c r="BM218" s="69"/>
    </row>
    <row r="219" spans="1:65">
      <c r="A219" s="2" t="s">
        <v>215</v>
      </c>
      <c r="B219" s="33">
        <v>160204128</v>
      </c>
      <c r="C219" s="33" t="s">
        <v>244</v>
      </c>
      <c r="D219" s="13">
        <f t="shared" si="7"/>
        <v>0</v>
      </c>
      <c r="E219" s="13">
        <f t="shared" si="6"/>
        <v>0</v>
      </c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57"/>
      <c r="AU219" s="57"/>
      <c r="AV219" s="65"/>
      <c r="AW219" s="65"/>
      <c r="AX219" s="65"/>
      <c r="AY219" s="60"/>
      <c r="AZ219" s="60"/>
      <c r="BA219" s="60"/>
      <c r="BB219" s="60"/>
      <c r="BC219" s="57"/>
      <c r="BD219" s="60"/>
      <c r="BE219" s="60"/>
      <c r="BF219" s="60"/>
      <c r="BG219" s="60"/>
      <c r="BH219" s="60"/>
      <c r="BI219" s="60"/>
      <c r="BJ219" s="60"/>
      <c r="BK219" s="61"/>
      <c r="BL219" s="69"/>
      <c r="BM219" s="69"/>
    </row>
    <row r="220" spans="1:65">
      <c r="A220" s="2" t="s">
        <v>215</v>
      </c>
      <c r="B220" s="33">
        <v>160204129</v>
      </c>
      <c r="C220" s="33" t="s">
        <v>245</v>
      </c>
      <c r="D220" s="13">
        <f t="shared" si="7"/>
        <v>0</v>
      </c>
      <c r="E220" s="13">
        <f t="shared" si="6"/>
        <v>0</v>
      </c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57"/>
      <c r="AU220" s="57"/>
      <c r="AV220" s="65"/>
      <c r="AW220" s="65"/>
      <c r="AX220" s="65"/>
      <c r="AY220" s="60"/>
      <c r="AZ220" s="60"/>
      <c r="BA220" s="60"/>
      <c r="BB220" s="60"/>
      <c r="BC220" s="57"/>
      <c r="BD220" s="60"/>
      <c r="BE220" s="60"/>
      <c r="BF220" s="60"/>
      <c r="BG220" s="60"/>
      <c r="BH220" s="60"/>
      <c r="BI220" s="60"/>
      <c r="BJ220" s="60"/>
      <c r="BK220" s="61"/>
      <c r="BL220" s="69"/>
      <c r="BM220" s="69"/>
    </row>
    <row r="221" spans="1:65">
      <c r="A221" s="2" t="s">
        <v>215</v>
      </c>
      <c r="B221" s="33">
        <v>160204130</v>
      </c>
      <c r="C221" s="33" t="s">
        <v>246</v>
      </c>
      <c r="D221" s="13">
        <f t="shared" si="7"/>
        <v>0.95</v>
      </c>
      <c r="E221" s="13">
        <f t="shared" si="6"/>
        <v>0</v>
      </c>
      <c r="F221" s="57"/>
      <c r="G221" s="57"/>
      <c r="H221" s="57"/>
      <c r="I221" s="57"/>
      <c r="J221" s="57"/>
      <c r="K221" s="57">
        <v>0.6</v>
      </c>
      <c r="L221" s="57"/>
      <c r="M221" s="57"/>
      <c r="N221" s="57"/>
      <c r="O221" s="57"/>
      <c r="P221" s="57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57"/>
      <c r="AU221" s="57"/>
      <c r="AV221" s="65"/>
      <c r="AW221" s="65"/>
      <c r="AX221" s="65"/>
      <c r="AY221" s="60"/>
      <c r="AZ221" s="60"/>
      <c r="BA221" s="60"/>
      <c r="BB221" s="60"/>
      <c r="BC221" s="57"/>
      <c r="BD221" s="60"/>
      <c r="BE221" s="60">
        <v>0.35</v>
      </c>
      <c r="BF221" s="60"/>
      <c r="BG221" s="60"/>
      <c r="BH221" s="60"/>
      <c r="BI221" s="60"/>
      <c r="BJ221" s="60"/>
      <c r="BK221" s="61"/>
      <c r="BL221" s="69"/>
      <c r="BM221" s="69"/>
    </row>
    <row r="222" spans="1:65">
      <c r="A222" s="2" t="s">
        <v>215</v>
      </c>
      <c r="B222" s="33">
        <v>160204131</v>
      </c>
      <c r="C222" s="33" t="s">
        <v>247</v>
      </c>
      <c r="D222" s="13">
        <f t="shared" si="7"/>
        <v>0.1</v>
      </c>
      <c r="E222" s="13">
        <f t="shared" si="6"/>
        <v>0</v>
      </c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57"/>
      <c r="AU222" s="57"/>
      <c r="AV222" s="65"/>
      <c r="AW222" s="65"/>
      <c r="AX222" s="65"/>
      <c r="AY222" s="60"/>
      <c r="AZ222" s="60"/>
      <c r="BA222" s="60"/>
      <c r="BB222" s="60"/>
      <c r="BC222" s="57"/>
      <c r="BD222" s="60"/>
      <c r="BE222" s="60">
        <v>0.1</v>
      </c>
      <c r="BF222" s="60"/>
      <c r="BG222" s="60"/>
      <c r="BH222" s="60"/>
      <c r="BI222" s="60"/>
      <c r="BJ222" s="60"/>
      <c r="BK222" s="61"/>
      <c r="BL222" s="69"/>
      <c r="BM222" s="69"/>
    </row>
    <row r="223" spans="1:65">
      <c r="A223" s="2" t="s">
        <v>215</v>
      </c>
      <c r="B223" s="35">
        <v>160602121</v>
      </c>
      <c r="C223" s="35" t="s">
        <v>248</v>
      </c>
      <c r="D223" s="13">
        <f t="shared" si="7"/>
        <v>2.2</v>
      </c>
      <c r="E223" s="13">
        <f t="shared" si="6"/>
        <v>0</v>
      </c>
      <c r="F223" s="57"/>
      <c r="G223" s="57"/>
      <c r="H223" s="57">
        <v>0.8</v>
      </c>
      <c r="I223" s="57"/>
      <c r="J223" s="57">
        <v>0.7</v>
      </c>
      <c r="K223" s="57">
        <v>0.6</v>
      </c>
      <c r="L223" s="57"/>
      <c r="M223" s="57"/>
      <c r="N223" s="57"/>
      <c r="O223" s="57"/>
      <c r="P223" s="57"/>
      <c r="Q223" s="60"/>
      <c r="R223" s="60"/>
      <c r="S223" s="60"/>
      <c r="T223" s="60"/>
      <c r="U223" s="60"/>
      <c r="V223" s="60"/>
      <c r="W223" s="60"/>
      <c r="X223" s="60"/>
      <c r="Y223" s="60">
        <v>0.1</v>
      </c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57"/>
      <c r="AU223" s="57"/>
      <c r="AV223" s="65"/>
      <c r="AW223" s="65"/>
      <c r="AX223" s="65"/>
      <c r="AY223" s="60"/>
      <c r="AZ223" s="60"/>
      <c r="BA223" s="60"/>
      <c r="BB223" s="60"/>
      <c r="BC223" s="57"/>
      <c r="BD223" s="60"/>
      <c r="BE223" s="60"/>
      <c r="BF223" s="60"/>
      <c r="BG223" s="60"/>
      <c r="BH223" s="60"/>
      <c r="BI223" s="60"/>
      <c r="BJ223" s="60"/>
      <c r="BK223" s="61"/>
      <c r="BL223" s="69"/>
      <c r="BM223" s="69"/>
    </row>
    <row r="224" spans="1:65">
      <c r="A224" s="2" t="s">
        <v>249</v>
      </c>
      <c r="B224" s="36">
        <v>160204201</v>
      </c>
      <c r="C224" s="37" t="s">
        <v>250</v>
      </c>
      <c r="D224" s="13">
        <f t="shared" si="7"/>
        <v>0</v>
      </c>
      <c r="E224" s="13">
        <f t="shared" si="6"/>
        <v>0</v>
      </c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57"/>
      <c r="AU224" s="57"/>
      <c r="AV224" s="65"/>
      <c r="AW224" s="65"/>
      <c r="AX224" s="65"/>
      <c r="AY224" s="60"/>
      <c r="AZ224" s="60"/>
      <c r="BA224" s="60"/>
      <c r="BB224" s="60"/>
      <c r="BC224" s="57"/>
      <c r="BD224" s="60"/>
      <c r="BE224" s="60"/>
      <c r="BF224" s="60"/>
      <c r="BG224" s="60"/>
      <c r="BH224" s="60"/>
      <c r="BI224" s="60"/>
      <c r="BJ224" s="60"/>
      <c r="BK224" s="61"/>
      <c r="BL224" s="69"/>
      <c r="BM224" s="69"/>
    </row>
    <row r="225" spans="1:65">
      <c r="A225" s="2" t="s">
        <v>249</v>
      </c>
      <c r="B225" s="36">
        <v>160204202</v>
      </c>
      <c r="C225" s="37" t="s">
        <v>251</v>
      </c>
      <c r="D225" s="13">
        <f t="shared" si="7"/>
        <v>0</v>
      </c>
      <c r="E225" s="13">
        <f t="shared" si="6"/>
        <v>0</v>
      </c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57"/>
      <c r="AU225" s="57"/>
      <c r="AV225" s="65"/>
      <c r="AW225" s="65"/>
      <c r="AX225" s="65"/>
      <c r="AY225" s="60"/>
      <c r="AZ225" s="60"/>
      <c r="BA225" s="60"/>
      <c r="BB225" s="60"/>
      <c r="BC225" s="57"/>
      <c r="BD225" s="60"/>
      <c r="BE225" s="60"/>
      <c r="BF225" s="60"/>
      <c r="BG225" s="60"/>
      <c r="BH225" s="60"/>
      <c r="BI225" s="60"/>
      <c r="BJ225" s="60"/>
      <c r="BK225" s="61"/>
      <c r="BL225" s="69"/>
      <c r="BM225" s="69"/>
    </row>
    <row r="226" spans="1:65">
      <c r="A226" s="2" t="s">
        <v>249</v>
      </c>
      <c r="B226" s="36">
        <v>160204203</v>
      </c>
      <c r="C226" s="37" t="s">
        <v>252</v>
      </c>
      <c r="D226" s="13">
        <f t="shared" si="7"/>
        <v>1</v>
      </c>
      <c r="E226" s="13">
        <f t="shared" si="6"/>
        <v>0</v>
      </c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>
        <v>0.5</v>
      </c>
      <c r="AP226" s="60"/>
      <c r="AQ226" s="60"/>
      <c r="AR226" s="60"/>
      <c r="AS226" s="60"/>
      <c r="AT226" s="57"/>
      <c r="AU226" s="57"/>
      <c r="AV226" s="65"/>
      <c r="AW226" s="65"/>
      <c r="AX226" s="65"/>
      <c r="AY226" s="60"/>
      <c r="AZ226" s="60"/>
      <c r="BA226" s="60"/>
      <c r="BB226" s="60"/>
      <c r="BC226" s="57"/>
      <c r="BD226" s="60"/>
      <c r="BE226" s="60"/>
      <c r="BF226" s="60"/>
      <c r="BG226" s="60"/>
      <c r="BH226" s="60">
        <v>0.5</v>
      </c>
      <c r="BI226" s="60"/>
      <c r="BJ226" s="60"/>
      <c r="BK226" s="61"/>
      <c r="BL226" s="69"/>
      <c r="BM226" s="69"/>
    </row>
    <row r="227" spans="1:65">
      <c r="A227" s="2" t="s">
        <v>249</v>
      </c>
      <c r="B227" s="36">
        <v>160204204</v>
      </c>
      <c r="C227" s="37" t="s">
        <v>253</v>
      </c>
      <c r="D227" s="13">
        <f t="shared" si="7"/>
        <v>0</v>
      </c>
      <c r="E227" s="13">
        <f t="shared" si="6"/>
        <v>0</v>
      </c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57"/>
      <c r="AU227" s="57"/>
      <c r="AV227" s="65"/>
      <c r="AW227" s="65"/>
      <c r="AX227" s="65"/>
      <c r="AY227" s="60"/>
      <c r="AZ227" s="60"/>
      <c r="BA227" s="60"/>
      <c r="BB227" s="60"/>
      <c r="BC227" s="57"/>
      <c r="BD227" s="60"/>
      <c r="BE227" s="60"/>
      <c r="BF227" s="60"/>
      <c r="BG227" s="60"/>
      <c r="BH227" s="60"/>
      <c r="BI227" s="60"/>
      <c r="BJ227" s="60"/>
      <c r="BK227" s="61"/>
      <c r="BL227" s="69"/>
      <c r="BM227" s="69"/>
    </row>
    <row r="228" spans="1:65">
      <c r="A228" s="2" t="s">
        <v>249</v>
      </c>
      <c r="B228" s="36">
        <v>160204205</v>
      </c>
      <c r="C228" s="37" t="s">
        <v>254</v>
      </c>
      <c r="D228" s="13">
        <f t="shared" si="7"/>
        <v>0</v>
      </c>
      <c r="E228" s="13">
        <f t="shared" si="6"/>
        <v>0</v>
      </c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  <c r="AT228" s="57"/>
      <c r="AU228" s="57"/>
      <c r="AV228" s="65"/>
      <c r="AW228" s="65"/>
      <c r="AX228" s="65"/>
      <c r="AY228" s="60"/>
      <c r="AZ228" s="60"/>
      <c r="BA228" s="60"/>
      <c r="BB228" s="60"/>
      <c r="BC228" s="57"/>
      <c r="BD228" s="60"/>
      <c r="BE228" s="60"/>
      <c r="BF228" s="60"/>
      <c r="BG228" s="60"/>
      <c r="BH228" s="60"/>
      <c r="BI228" s="60"/>
      <c r="BJ228" s="60"/>
      <c r="BK228" s="61"/>
      <c r="BL228" s="69"/>
      <c r="BM228" s="69"/>
    </row>
    <row r="229" spans="1:65">
      <c r="A229" s="2" t="s">
        <v>249</v>
      </c>
      <c r="B229" s="36">
        <v>160204206</v>
      </c>
      <c r="C229" s="37" t="s">
        <v>255</v>
      </c>
      <c r="D229" s="13">
        <f t="shared" si="7"/>
        <v>0.5</v>
      </c>
      <c r="E229" s="13">
        <f t="shared" si="6"/>
        <v>0</v>
      </c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57"/>
      <c r="AU229" s="57"/>
      <c r="AV229" s="65"/>
      <c r="AW229" s="65"/>
      <c r="AX229" s="65"/>
      <c r="AY229" s="60"/>
      <c r="AZ229" s="60"/>
      <c r="BA229" s="60"/>
      <c r="BB229" s="60"/>
      <c r="BC229" s="57"/>
      <c r="BD229" s="60"/>
      <c r="BE229" s="60"/>
      <c r="BF229" s="60">
        <v>0.5</v>
      </c>
      <c r="BG229" s="60"/>
      <c r="BH229" s="60"/>
      <c r="BI229" s="60"/>
      <c r="BJ229" s="60"/>
      <c r="BK229" s="61"/>
      <c r="BL229" s="69"/>
      <c r="BM229" s="69"/>
    </row>
    <row r="230" spans="1:65">
      <c r="A230" s="2" t="s">
        <v>249</v>
      </c>
      <c r="B230" s="36">
        <v>160204207</v>
      </c>
      <c r="C230" s="37" t="s">
        <v>256</v>
      </c>
      <c r="D230" s="13">
        <f t="shared" si="7"/>
        <v>0</v>
      </c>
      <c r="E230" s="13">
        <f t="shared" si="6"/>
        <v>0</v>
      </c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57"/>
      <c r="AU230" s="57"/>
      <c r="AV230" s="65"/>
      <c r="AW230" s="65"/>
      <c r="AX230" s="65"/>
      <c r="AY230" s="60"/>
      <c r="AZ230" s="60"/>
      <c r="BA230" s="60"/>
      <c r="BB230" s="60"/>
      <c r="BC230" s="57"/>
      <c r="BD230" s="60"/>
      <c r="BE230" s="60"/>
      <c r="BF230" s="60"/>
      <c r="BG230" s="60"/>
      <c r="BH230" s="60"/>
      <c r="BI230" s="60"/>
      <c r="BJ230" s="60"/>
      <c r="BK230" s="61"/>
      <c r="BL230" s="69"/>
      <c r="BM230" s="69"/>
    </row>
    <row r="231" spans="1:65">
      <c r="A231" s="2" t="s">
        <v>249</v>
      </c>
      <c r="B231" s="36">
        <v>160204208</v>
      </c>
      <c r="C231" s="37" t="s">
        <v>257</v>
      </c>
      <c r="D231" s="13">
        <f t="shared" si="7"/>
        <v>0.6</v>
      </c>
      <c r="E231" s="13">
        <f t="shared" ref="E231:E282" si="8">SUM(BI231:BJ231)</f>
        <v>0</v>
      </c>
      <c r="F231" s="57"/>
      <c r="G231" s="57"/>
      <c r="H231" s="57"/>
      <c r="I231" s="57"/>
      <c r="J231" s="57"/>
      <c r="K231" s="57">
        <v>0.6</v>
      </c>
      <c r="L231" s="57"/>
      <c r="M231" s="57"/>
      <c r="N231" s="57"/>
      <c r="O231" s="57"/>
      <c r="P231" s="57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57"/>
      <c r="AU231" s="57"/>
      <c r="AV231" s="65"/>
      <c r="AW231" s="65"/>
      <c r="AX231" s="65"/>
      <c r="AY231" s="60"/>
      <c r="AZ231" s="60"/>
      <c r="BA231" s="60"/>
      <c r="BB231" s="60"/>
      <c r="BC231" s="57"/>
      <c r="BD231" s="60"/>
      <c r="BE231" s="60"/>
      <c r="BF231" s="60"/>
      <c r="BG231" s="60"/>
      <c r="BH231" s="60"/>
      <c r="BI231" s="60"/>
      <c r="BJ231" s="60"/>
      <c r="BK231" s="61"/>
      <c r="BL231" s="69"/>
      <c r="BM231" s="69"/>
    </row>
    <row r="232" spans="1:65">
      <c r="A232" s="2" t="s">
        <v>249</v>
      </c>
      <c r="B232" s="36">
        <v>160204209</v>
      </c>
      <c r="C232" s="37" t="s">
        <v>258</v>
      </c>
      <c r="D232" s="13">
        <f t="shared" si="7"/>
        <v>0</v>
      </c>
      <c r="E232" s="13">
        <f t="shared" si="8"/>
        <v>0</v>
      </c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57"/>
      <c r="AU232" s="57"/>
      <c r="AV232" s="65"/>
      <c r="AW232" s="65"/>
      <c r="AX232" s="65"/>
      <c r="AY232" s="60"/>
      <c r="AZ232" s="60"/>
      <c r="BA232" s="60"/>
      <c r="BB232" s="60"/>
      <c r="BC232" s="57"/>
      <c r="BD232" s="60"/>
      <c r="BE232" s="60"/>
      <c r="BF232" s="60"/>
      <c r="BG232" s="60"/>
      <c r="BH232" s="60"/>
      <c r="BI232" s="60"/>
      <c r="BJ232" s="60"/>
      <c r="BK232" s="61"/>
      <c r="BL232" s="69"/>
      <c r="BM232" s="69"/>
    </row>
    <row r="233" spans="1:65">
      <c r="A233" s="2" t="s">
        <v>249</v>
      </c>
      <c r="B233" s="36">
        <v>160204210</v>
      </c>
      <c r="C233" s="37" t="s">
        <v>259</v>
      </c>
      <c r="D233" s="13">
        <f t="shared" si="7"/>
        <v>0.25</v>
      </c>
      <c r="E233" s="13">
        <f t="shared" si="8"/>
        <v>0</v>
      </c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57"/>
      <c r="AU233" s="57"/>
      <c r="AV233" s="65"/>
      <c r="AW233" s="65"/>
      <c r="AX233" s="65"/>
      <c r="AY233" s="60"/>
      <c r="AZ233" s="60"/>
      <c r="BA233" s="60"/>
      <c r="BB233" s="60"/>
      <c r="BC233" s="57"/>
      <c r="BD233" s="60">
        <v>0.25</v>
      </c>
      <c r="BE233" s="60"/>
      <c r="BF233" s="60"/>
      <c r="BG233" s="60"/>
      <c r="BH233" s="60"/>
      <c r="BI233" s="60"/>
      <c r="BJ233" s="60"/>
      <c r="BK233" s="61"/>
      <c r="BL233" s="69"/>
      <c r="BM233" s="69"/>
    </row>
    <row r="234" spans="1:65">
      <c r="A234" s="2" t="s">
        <v>249</v>
      </c>
      <c r="B234" s="36">
        <v>160204211</v>
      </c>
      <c r="C234" s="37" t="s">
        <v>260</v>
      </c>
      <c r="D234" s="13">
        <f t="shared" si="7"/>
        <v>0</v>
      </c>
      <c r="E234" s="13">
        <f t="shared" si="8"/>
        <v>0</v>
      </c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57"/>
      <c r="AU234" s="57"/>
      <c r="AV234" s="65"/>
      <c r="AW234" s="65"/>
      <c r="AX234" s="65"/>
      <c r="AY234" s="60"/>
      <c r="AZ234" s="60"/>
      <c r="BA234" s="60"/>
      <c r="BB234" s="60"/>
      <c r="BC234" s="57"/>
      <c r="BD234" s="60"/>
      <c r="BE234" s="60"/>
      <c r="BF234" s="60"/>
      <c r="BG234" s="60"/>
      <c r="BH234" s="60"/>
      <c r="BI234" s="60"/>
      <c r="BJ234" s="60"/>
      <c r="BK234" s="61"/>
      <c r="BL234" s="69"/>
      <c r="BM234" s="69"/>
    </row>
    <row r="235" spans="1:65">
      <c r="A235" s="2" t="s">
        <v>249</v>
      </c>
      <c r="B235" s="36">
        <v>160204212</v>
      </c>
      <c r="C235" s="37" t="s">
        <v>261</v>
      </c>
      <c r="D235" s="13">
        <f t="shared" si="7"/>
        <v>0</v>
      </c>
      <c r="E235" s="13">
        <f t="shared" si="8"/>
        <v>0</v>
      </c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57"/>
      <c r="AU235" s="57"/>
      <c r="AV235" s="65"/>
      <c r="AW235" s="65"/>
      <c r="AX235" s="65"/>
      <c r="AY235" s="60"/>
      <c r="AZ235" s="60"/>
      <c r="BA235" s="60"/>
      <c r="BB235" s="60"/>
      <c r="BC235" s="57"/>
      <c r="BD235" s="60"/>
      <c r="BE235" s="60"/>
      <c r="BF235" s="60"/>
      <c r="BG235" s="60"/>
      <c r="BH235" s="60"/>
      <c r="BI235" s="60"/>
      <c r="BJ235" s="60"/>
      <c r="BK235" s="61"/>
      <c r="BL235" s="69"/>
      <c r="BM235" s="69"/>
    </row>
    <row r="236" spans="1:65">
      <c r="A236" s="2" t="s">
        <v>249</v>
      </c>
      <c r="B236" s="36">
        <v>160204213</v>
      </c>
      <c r="C236" s="37" t="s">
        <v>262</v>
      </c>
      <c r="D236" s="13">
        <f t="shared" si="7"/>
        <v>0.6</v>
      </c>
      <c r="E236" s="13">
        <f t="shared" si="8"/>
        <v>0</v>
      </c>
      <c r="F236" s="57"/>
      <c r="G236" s="57"/>
      <c r="H236" s="57">
        <v>0.6</v>
      </c>
      <c r="I236" s="57"/>
      <c r="J236" s="57"/>
      <c r="K236" s="57"/>
      <c r="L236" s="57"/>
      <c r="M236" s="57"/>
      <c r="N236" s="57"/>
      <c r="O236" s="57"/>
      <c r="P236" s="57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57"/>
      <c r="AU236" s="57"/>
      <c r="AV236" s="65"/>
      <c r="AW236" s="65"/>
      <c r="AX236" s="65"/>
      <c r="AY236" s="60"/>
      <c r="AZ236" s="60"/>
      <c r="BA236" s="60"/>
      <c r="BB236" s="60"/>
      <c r="BC236" s="57"/>
      <c r="BD236" s="60"/>
      <c r="BE236" s="60"/>
      <c r="BF236" s="60"/>
      <c r="BG236" s="60"/>
      <c r="BH236" s="60"/>
      <c r="BI236" s="60"/>
      <c r="BJ236" s="60"/>
      <c r="BK236" s="61"/>
      <c r="BL236" s="69"/>
      <c r="BM236" s="69"/>
    </row>
    <row r="237" spans="1:65">
      <c r="A237" s="2" t="s">
        <v>249</v>
      </c>
      <c r="B237" s="36">
        <v>160204214</v>
      </c>
      <c r="C237" s="37" t="s">
        <v>263</v>
      </c>
      <c r="D237" s="13">
        <f t="shared" si="7"/>
        <v>0.1</v>
      </c>
      <c r="E237" s="13">
        <f t="shared" si="8"/>
        <v>0</v>
      </c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57"/>
      <c r="AU237" s="57"/>
      <c r="AV237" s="65"/>
      <c r="AW237" s="65"/>
      <c r="AX237" s="65"/>
      <c r="AY237" s="60"/>
      <c r="AZ237" s="60"/>
      <c r="BA237" s="60"/>
      <c r="BB237" s="60"/>
      <c r="BC237" s="57"/>
      <c r="BD237" s="60"/>
      <c r="BE237" s="60">
        <v>0.1</v>
      </c>
      <c r="BF237" s="60"/>
      <c r="BG237" s="60"/>
      <c r="BH237" s="60"/>
      <c r="BI237" s="60"/>
      <c r="BJ237" s="60"/>
      <c r="BK237" s="61"/>
      <c r="BL237" s="69"/>
      <c r="BM237" s="69"/>
    </row>
    <row r="238" spans="1:65">
      <c r="A238" s="2" t="s">
        <v>249</v>
      </c>
      <c r="B238" s="36">
        <v>160204215</v>
      </c>
      <c r="C238" s="37" t="s">
        <v>264</v>
      </c>
      <c r="D238" s="13">
        <f t="shared" si="7"/>
        <v>1.2</v>
      </c>
      <c r="E238" s="13">
        <f t="shared" si="8"/>
        <v>0</v>
      </c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>
        <v>0.5</v>
      </c>
      <c r="AO238" s="60"/>
      <c r="AP238" s="60"/>
      <c r="AQ238" s="60"/>
      <c r="AR238" s="60"/>
      <c r="AS238" s="60"/>
      <c r="AT238" s="57"/>
      <c r="AU238" s="57"/>
      <c r="AV238" s="65"/>
      <c r="AW238" s="65"/>
      <c r="AX238" s="65"/>
      <c r="AY238" s="60"/>
      <c r="AZ238" s="60"/>
      <c r="BA238" s="60"/>
      <c r="BB238" s="60"/>
      <c r="BC238" s="57">
        <v>0.2</v>
      </c>
      <c r="BD238" s="60"/>
      <c r="BE238" s="60">
        <v>0.5</v>
      </c>
      <c r="BF238" s="60"/>
      <c r="BG238" s="60"/>
      <c r="BH238" s="60"/>
      <c r="BI238" s="60"/>
      <c r="BJ238" s="60"/>
      <c r="BK238" s="61"/>
      <c r="BL238" s="69"/>
      <c r="BM238" s="69"/>
    </row>
    <row r="239" spans="1:65">
      <c r="A239" s="2" t="s">
        <v>249</v>
      </c>
      <c r="B239" s="36">
        <v>160204216</v>
      </c>
      <c r="C239" s="37" t="s">
        <v>265</v>
      </c>
      <c r="D239" s="13">
        <f t="shared" si="7"/>
        <v>0.6</v>
      </c>
      <c r="E239" s="13">
        <f t="shared" si="8"/>
        <v>0</v>
      </c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57"/>
      <c r="AU239" s="57"/>
      <c r="AV239" s="65"/>
      <c r="AW239" s="65"/>
      <c r="AX239" s="65"/>
      <c r="AY239" s="60"/>
      <c r="AZ239" s="60"/>
      <c r="BA239" s="60"/>
      <c r="BB239" s="60"/>
      <c r="BC239" s="57"/>
      <c r="BD239" s="60">
        <v>0.5</v>
      </c>
      <c r="BE239" s="60">
        <v>0.1</v>
      </c>
      <c r="BF239" s="60"/>
      <c r="BG239" s="60"/>
      <c r="BH239" s="60"/>
      <c r="BI239" s="60"/>
      <c r="BJ239" s="60"/>
      <c r="BK239" s="61"/>
      <c r="BL239" s="69"/>
      <c r="BM239" s="69"/>
    </row>
    <row r="240" spans="1:65">
      <c r="A240" s="2" t="s">
        <v>249</v>
      </c>
      <c r="B240" s="36">
        <v>160204217</v>
      </c>
      <c r="C240" s="37" t="s">
        <v>266</v>
      </c>
      <c r="D240" s="13">
        <f t="shared" si="7"/>
        <v>9.15</v>
      </c>
      <c r="E240" s="13">
        <f t="shared" si="8"/>
        <v>0</v>
      </c>
      <c r="F240" s="57"/>
      <c r="G240" s="57"/>
      <c r="H240" s="57">
        <v>0.8</v>
      </c>
      <c r="I240" s="57">
        <v>1</v>
      </c>
      <c r="J240" s="57">
        <v>0.9</v>
      </c>
      <c r="K240" s="57">
        <v>0.6</v>
      </c>
      <c r="L240" s="57"/>
      <c r="M240" s="57"/>
      <c r="N240" s="57"/>
      <c r="O240" s="57"/>
      <c r="P240" s="57"/>
      <c r="Q240" s="60"/>
      <c r="R240" s="60">
        <v>0.25</v>
      </c>
      <c r="S240" s="60"/>
      <c r="T240" s="60"/>
      <c r="U240" s="60"/>
      <c r="V240" s="60"/>
      <c r="W240" s="60"/>
      <c r="X240" s="60">
        <v>1.25</v>
      </c>
      <c r="Y240" s="60">
        <v>0.1</v>
      </c>
      <c r="Z240" s="60"/>
      <c r="AA240" s="60">
        <v>1</v>
      </c>
      <c r="AB240" s="60"/>
      <c r="AC240" s="60"/>
      <c r="AD240" s="60">
        <v>0.5</v>
      </c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>
        <v>2</v>
      </c>
      <c r="AP240" s="60"/>
      <c r="AQ240" s="60"/>
      <c r="AR240" s="60"/>
      <c r="AS240" s="60"/>
      <c r="AT240" s="57"/>
      <c r="AU240" s="57"/>
      <c r="AV240" s="65"/>
      <c r="AW240" s="65"/>
      <c r="AX240" s="65"/>
      <c r="AY240" s="60"/>
      <c r="AZ240" s="60"/>
      <c r="BA240" s="60"/>
      <c r="BB240" s="60"/>
      <c r="BC240" s="57"/>
      <c r="BD240" s="60">
        <v>0.75</v>
      </c>
      <c r="BE240" s="60"/>
      <c r="BF240" s="60"/>
      <c r="BG240" s="60"/>
      <c r="BH240" s="60"/>
      <c r="BI240" s="60"/>
      <c r="BJ240" s="60"/>
      <c r="BK240" s="61"/>
      <c r="BL240" s="69"/>
      <c r="BM240" s="69"/>
    </row>
    <row r="241" spans="1:65">
      <c r="A241" s="2" t="s">
        <v>249</v>
      </c>
      <c r="B241" s="36">
        <v>160204218</v>
      </c>
      <c r="C241" s="37" t="s">
        <v>267</v>
      </c>
      <c r="D241" s="13">
        <f t="shared" si="7"/>
        <v>3.4</v>
      </c>
      <c r="E241" s="13">
        <f t="shared" si="8"/>
        <v>0</v>
      </c>
      <c r="F241" s="57"/>
      <c r="G241" s="57"/>
      <c r="H241" s="57"/>
      <c r="I241" s="57"/>
      <c r="J241" s="57">
        <v>0.7</v>
      </c>
      <c r="K241" s="57"/>
      <c r="L241" s="57"/>
      <c r="M241" s="57"/>
      <c r="N241" s="57"/>
      <c r="O241" s="57"/>
      <c r="P241" s="57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>
        <v>0.25</v>
      </c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>
        <v>2</v>
      </c>
      <c r="AP241" s="60"/>
      <c r="AQ241" s="60"/>
      <c r="AR241" s="60"/>
      <c r="AS241" s="60"/>
      <c r="AT241" s="57"/>
      <c r="AU241" s="57"/>
      <c r="AV241" s="65"/>
      <c r="AW241" s="65"/>
      <c r="AX241" s="65"/>
      <c r="AY241" s="60"/>
      <c r="AZ241" s="60"/>
      <c r="BA241" s="60"/>
      <c r="BB241" s="60"/>
      <c r="BC241" s="57"/>
      <c r="BD241" s="60"/>
      <c r="BE241" s="60">
        <v>0.45</v>
      </c>
      <c r="BF241" s="60"/>
      <c r="BG241" s="60"/>
      <c r="BH241" s="60"/>
      <c r="BI241" s="60"/>
      <c r="BJ241" s="60"/>
      <c r="BK241" s="61"/>
      <c r="BL241" s="69"/>
      <c r="BM241" s="69"/>
    </row>
    <row r="242" spans="1:65">
      <c r="A242" s="2" t="s">
        <v>249</v>
      </c>
      <c r="B242" s="36">
        <v>160204219</v>
      </c>
      <c r="C242" s="37" t="s">
        <v>268</v>
      </c>
      <c r="D242" s="13">
        <f t="shared" si="7"/>
        <v>2.75</v>
      </c>
      <c r="E242" s="13">
        <f t="shared" si="8"/>
        <v>0</v>
      </c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>
        <v>0.5</v>
      </c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>
        <v>0.25</v>
      </c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>
        <v>2</v>
      </c>
      <c r="AP242" s="60"/>
      <c r="AQ242" s="60"/>
      <c r="AR242" s="60"/>
      <c r="AS242" s="60"/>
      <c r="AT242" s="57"/>
      <c r="AU242" s="57"/>
      <c r="AV242" s="65"/>
      <c r="AW242" s="65"/>
      <c r="AX242" s="65"/>
      <c r="AY242" s="60"/>
      <c r="AZ242" s="60"/>
      <c r="BA242" s="60"/>
      <c r="BB242" s="60"/>
      <c r="BC242" s="57"/>
      <c r="BD242" s="60"/>
      <c r="BE242" s="60"/>
      <c r="BF242" s="60"/>
      <c r="BG242" s="60"/>
      <c r="BH242" s="60"/>
      <c r="BI242" s="60"/>
      <c r="BJ242" s="60"/>
      <c r="BK242" s="61"/>
      <c r="BL242" s="69"/>
      <c r="BM242" s="69"/>
    </row>
    <row r="243" spans="1:65">
      <c r="A243" s="2" t="s">
        <v>249</v>
      </c>
      <c r="B243" s="36">
        <v>160204220</v>
      </c>
      <c r="C243" s="37" t="s">
        <v>269</v>
      </c>
      <c r="D243" s="13">
        <f t="shared" si="7"/>
        <v>2.75</v>
      </c>
      <c r="E243" s="13">
        <f t="shared" si="8"/>
        <v>0</v>
      </c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>
        <v>0.5</v>
      </c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>
        <v>0.25</v>
      </c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>
        <v>2</v>
      </c>
      <c r="AP243" s="60"/>
      <c r="AQ243" s="60"/>
      <c r="AR243" s="60"/>
      <c r="AS243" s="60"/>
      <c r="AT243" s="57"/>
      <c r="AU243" s="57"/>
      <c r="AV243" s="65"/>
      <c r="AW243" s="65"/>
      <c r="AX243" s="65"/>
      <c r="AY243" s="60"/>
      <c r="AZ243" s="60"/>
      <c r="BA243" s="60"/>
      <c r="BB243" s="60"/>
      <c r="BC243" s="57"/>
      <c r="BD243" s="60"/>
      <c r="BE243" s="60"/>
      <c r="BF243" s="60"/>
      <c r="BG243" s="60"/>
      <c r="BH243" s="60"/>
      <c r="BI243" s="60"/>
      <c r="BJ243" s="60"/>
      <c r="BK243" s="61"/>
      <c r="BL243" s="69"/>
      <c r="BM243" s="69"/>
    </row>
    <row r="244" spans="1:65">
      <c r="A244" s="2" t="s">
        <v>249</v>
      </c>
      <c r="B244" s="36">
        <v>160204221</v>
      </c>
      <c r="C244" s="37" t="s">
        <v>270</v>
      </c>
      <c r="D244" s="13">
        <f t="shared" si="7"/>
        <v>0</v>
      </c>
      <c r="E244" s="13">
        <f t="shared" si="8"/>
        <v>0</v>
      </c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57"/>
      <c r="AU244" s="57"/>
      <c r="AV244" s="65"/>
      <c r="AW244" s="65"/>
      <c r="AX244" s="65"/>
      <c r="AY244" s="60"/>
      <c r="AZ244" s="60"/>
      <c r="BA244" s="60"/>
      <c r="BB244" s="60"/>
      <c r="BC244" s="57"/>
      <c r="BD244" s="60"/>
      <c r="BE244" s="60"/>
      <c r="BF244" s="60"/>
      <c r="BG244" s="60"/>
      <c r="BH244" s="60"/>
      <c r="BI244" s="60"/>
      <c r="BJ244" s="60"/>
      <c r="BK244" s="61"/>
      <c r="BL244" s="69"/>
      <c r="BM244" s="69"/>
    </row>
    <row r="245" spans="1:65">
      <c r="A245" s="2" t="s">
        <v>249</v>
      </c>
      <c r="B245" s="36">
        <v>160204222</v>
      </c>
      <c r="C245" s="37" t="s">
        <v>271</v>
      </c>
      <c r="D245" s="13">
        <f t="shared" si="7"/>
        <v>0.35</v>
      </c>
      <c r="E245" s="13">
        <f t="shared" si="8"/>
        <v>0</v>
      </c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60"/>
      <c r="R245" s="60"/>
      <c r="S245" s="60"/>
      <c r="T245" s="60"/>
      <c r="U245" s="60"/>
      <c r="V245" s="60"/>
      <c r="W245" s="60"/>
      <c r="X245" s="60"/>
      <c r="Y245" s="60">
        <v>0.1</v>
      </c>
      <c r="Z245" s="60"/>
      <c r="AA245" s="60"/>
      <c r="AB245" s="60"/>
      <c r="AC245" s="60"/>
      <c r="AD245" s="60">
        <v>0.25</v>
      </c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57"/>
      <c r="AU245" s="57"/>
      <c r="AV245" s="65"/>
      <c r="AW245" s="65"/>
      <c r="AX245" s="65"/>
      <c r="AY245" s="60"/>
      <c r="AZ245" s="60"/>
      <c r="BA245" s="60"/>
      <c r="BB245" s="60"/>
      <c r="BC245" s="57"/>
      <c r="BD245" s="60"/>
      <c r="BE245" s="60"/>
      <c r="BF245" s="60"/>
      <c r="BG245" s="60"/>
      <c r="BH245" s="60"/>
      <c r="BI245" s="60"/>
      <c r="BJ245" s="60"/>
      <c r="BK245" s="61"/>
      <c r="BL245" s="69"/>
      <c r="BM245" s="69"/>
    </row>
    <row r="246" spans="1:65">
      <c r="A246" s="2" t="s">
        <v>249</v>
      </c>
      <c r="B246" s="36">
        <v>160204223</v>
      </c>
      <c r="C246" s="37" t="s">
        <v>272</v>
      </c>
      <c r="D246" s="13">
        <f t="shared" si="7"/>
        <v>0</v>
      </c>
      <c r="E246" s="13">
        <f t="shared" si="8"/>
        <v>0</v>
      </c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57"/>
      <c r="AU246" s="57"/>
      <c r="AV246" s="65"/>
      <c r="AW246" s="65"/>
      <c r="AX246" s="65"/>
      <c r="AY246" s="60"/>
      <c r="AZ246" s="60"/>
      <c r="BA246" s="60"/>
      <c r="BB246" s="60"/>
      <c r="BC246" s="57"/>
      <c r="BD246" s="60"/>
      <c r="BE246" s="60"/>
      <c r="BF246" s="60"/>
      <c r="BG246" s="60"/>
      <c r="BH246" s="60"/>
      <c r="BI246" s="60"/>
      <c r="BJ246" s="60"/>
      <c r="BK246" s="61"/>
      <c r="BL246" s="69"/>
      <c r="BM246" s="69"/>
    </row>
    <row r="247" spans="1:65">
      <c r="A247" s="2" t="s">
        <v>249</v>
      </c>
      <c r="B247" s="36">
        <v>160204224</v>
      </c>
      <c r="C247" s="37" t="s">
        <v>273</v>
      </c>
      <c r="D247" s="13">
        <f t="shared" si="7"/>
        <v>0.75</v>
      </c>
      <c r="E247" s="13">
        <f t="shared" si="8"/>
        <v>0</v>
      </c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>
        <v>0.25</v>
      </c>
      <c r="AE247" s="60"/>
      <c r="AF247" s="60"/>
      <c r="AG247" s="60"/>
      <c r="AH247" s="60"/>
      <c r="AI247" s="60"/>
      <c r="AJ247" s="60"/>
      <c r="AK247" s="60"/>
      <c r="AL247" s="60"/>
      <c r="AM247" s="60"/>
      <c r="AN247" s="60"/>
      <c r="AO247" s="60">
        <v>0.5</v>
      </c>
      <c r="AP247" s="60"/>
      <c r="AQ247" s="60"/>
      <c r="AR247" s="60"/>
      <c r="AS247" s="60"/>
      <c r="AT247" s="57"/>
      <c r="AU247" s="57"/>
      <c r="AV247" s="65"/>
      <c r="AW247" s="65"/>
      <c r="AX247" s="65"/>
      <c r="AY247" s="60"/>
      <c r="AZ247" s="60"/>
      <c r="BA247" s="60"/>
      <c r="BB247" s="60"/>
      <c r="BC247" s="57"/>
      <c r="BD247" s="60"/>
      <c r="BE247" s="60"/>
      <c r="BF247" s="60"/>
      <c r="BG247" s="60"/>
      <c r="BH247" s="60"/>
      <c r="BI247" s="60"/>
      <c r="BJ247" s="60"/>
      <c r="BK247" s="61"/>
      <c r="BL247" s="69"/>
      <c r="BM247" s="69"/>
    </row>
    <row r="248" spans="1:65">
      <c r="A248" s="2" t="s">
        <v>249</v>
      </c>
      <c r="B248" s="36">
        <v>160204225</v>
      </c>
      <c r="C248" s="37" t="s">
        <v>274</v>
      </c>
      <c r="D248" s="13">
        <f t="shared" si="7"/>
        <v>2.4</v>
      </c>
      <c r="E248" s="13">
        <f t="shared" si="8"/>
        <v>0</v>
      </c>
      <c r="F248" s="57"/>
      <c r="G248" s="57"/>
      <c r="H248" s="57">
        <v>0.6</v>
      </c>
      <c r="I248" s="57"/>
      <c r="J248" s="57">
        <v>0.7</v>
      </c>
      <c r="K248" s="57">
        <v>0.6</v>
      </c>
      <c r="L248" s="57"/>
      <c r="M248" s="57"/>
      <c r="N248" s="57"/>
      <c r="O248" s="57"/>
      <c r="P248" s="57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>
        <v>0.5</v>
      </c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57"/>
      <c r="AU248" s="57"/>
      <c r="AV248" s="65"/>
      <c r="AW248" s="65"/>
      <c r="AX248" s="65"/>
      <c r="AY248" s="60"/>
      <c r="AZ248" s="60"/>
      <c r="BA248" s="60"/>
      <c r="BB248" s="60"/>
      <c r="BC248" s="57"/>
      <c r="BD248" s="60"/>
      <c r="BE248" s="60"/>
      <c r="BF248" s="60"/>
      <c r="BG248" s="60"/>
      <c r="BH248" s="60"/>
      <c r="BI248" s="60"/>
      <c r="BJ248" s="60"/>
      <c r="BK248" s="61"/>
      <c r="BL248" s="69"/>
      <c r="BM248" s="69"/>
    </row>
    <row r="249" spans="1:65">
      <c r="A249" s="2" t="s">
        <v>249</v>
      </c>
      <c r="B249" s="36">
        <v>160204226</v>
      </c>
      <c r="C249" s="37" t="s">
        <v>275</v>
      </c>
      <c r="D249" s="13">
        <f t="shared" si="7"/>
        <v>0.9</v>
      </c>
      <c r="E249" s="13">
        <f t="shared" si="8"/>
        <v>0</v>
      </c>
      <c r="F249" s="57"/>
      <c r="G249" s="57"/>
      <c r="H249" s="57"/>
      <c r="I249" s="57"/>
      <c r="J249" s="57">
        <v>0.7</v>
      </c>
      <c r="K249" s="57"/>
      <c r="L249" s="57"/>
      <c r="M249" s="57"/>
      <c r="N249" s="57"/>
      <c r="O249" s="57"/>
      <c r="P249" s="57"/>
      <c r="Q249" s="60"/>
      <c r="R249" s="60"/>
      <c r="S249" s="60"/>
      <c r="T249" s="60"/>
      <c r="U249" s="60"/>
      <c r="V249" s="60"/>
      <c r="W249" s="60"/>
      <c r="X249" s="60"/>
      <c r="Y249" s="60">
        <v>0.1</v>
      </c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57">
        <v>0.1</v>
      </c>
      <c r="AU249" s="57"/>
      <c r="AV249" s="65"/>
      <c r="AW249" s="65"/>
      <c r="AX249" s="65"/>
      <c r="AY249" s="60"/>
      <c r="AZ249" s="60"/>
      <c r="BA249" s="60"/>
      <c r="BB249" s="60"/>
      <c r="BC249" s="57"/>
      <c r="BD249" s="60"/>
      <c r="BE249" s="60"/>
      <c r="BF249" s="60"/>
      <c r="BG249" s="60"/>
      <c r="BH249" s="60"/>
      <c r="BI249" s="60"/>
      <c r="BJ249" s="60"/>
      <c r="BK249" s="61"/>
      <c r="BL249" s="69"/>
      <c r="BM249" s="69"/>
    </row>
    <row r="250" spans="1:65">
      <c r="A250" s="2" t="s">
        <v>249</v>
      </c>
      <c r="B250" s="36">
        <v>160204227</v>
      </c>
      <c r="C250" s="37" t="s">
        <v>276</v>
      </c>
      <c r="D250" s="13">
        <f t="shared" si="7"/>
        <v>0</v>
      </c>
      <c r="E250" s="13">
        <f t="shared" si="8"/>
        <v>0</v>
      </c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57"/>
      <c r="AU250" s="57"/>
      <c r="AV250" s="65"/>
      <c r="AW250" s="65"/>
      <c r="AX250" s="65"/>
      <c r="AY250" s="60"/>
      <c r="AZ250" s="60"/>
      <c r="BA250" s="60"/>
      <c r="BB250" s="60"/>
      <c r="BC250" s="57"/>
      <c r="BD250" s="60"/>
      <c r="BE250" s="60"/>
      <c r="BF250" s="60"/>
      <c r="BG250" s="60"/>
      <c r="BH250" s="60"/>
      <c r="BI250" s="60"/>
      <c r="BJ250" s="60"/>
      <c r="BK250" s="61"/>
      <c r="BL250" s="69"/>
      <c r="BM250" s="69"/>
    </row>
    <row r="251" spans="1:65">
      <c r="A251" s="2" t="s">
        <v>249</v>
      </c>
      <c r="B251" s="36">
        <v>160204228</v>
      </c>
      <c r="C251" s="37" t="s">
        <v>277</v>
      </c>
      <c r="D251" s="13">
        <f t="shared" si="7"/>
        <v>0</v>
      </c>
      <c r="E251" s="13">
        <f t="shared" si="8"/>
        <v>0</v>
      </c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57"/>
      <c r="AU251" s="57"/>
      <c r="AV251" s="65"/>
      <c r="AW251" s="65"/>
      <c r="AX251" s="65"/>
      <c r="AY251" s="60"/>
      <c r="AZ251" s="60"/>
      <c r="BA251" s="60"/>
      <c r="BB251" s="60"/>
      <c r="BC251" s="57"/>
      <c r="BD251" s="60"/>
      <c r="BE251" s="60"/>
      <c r="BF251" s="60"/>
      <c r="BG251" s="60"/>
      <c r="BH251" s="60"/>
      <c r="BI251" s="60"/>
      <c r="BJ251" s="60"/>
      <c r="BK251" s="61"/>
      <c r="BL251" s="69"/>
      <c r="BM251" s="69"/>
    </row>
    <row r="252" spans="1:65">
      <c r="A252" s="2" t="s">
        <v>249</v>
      </c>
      <c r="B252" s="36">
        <v>160204229</v>
      </c>
      <c r="C252" s="37" t="s">
        <v>278</v>
      </c>
      <c r="D252" s="13">
        <f t="shared" si="7"/>
        <v>1.15</v>
      </c>
      <c r="E252" s="13">
        <f t="shared" si="8"/>
        <v>0</v>
      </c>
      <c r="F252" s="57"/>
      <c r="G252" s="57"/>
      <c r="H252" s="57">
        <v>0.4</v>
      </c>
      <c r="I252" s="57"/>
      <c r="J252" s="57"/>
      <c r="K252" s="57"/>
      <c r="L252" s="57"/>
      <c r="M252" s="57"/>
      <c r="N252" s="57"/>
      <c r="O252" s="57"/>
      <c r="P252" s="57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57"/>
      <c r="AU252" s="57"/>
      <c r="AV252" s="65"/>
      <c r="AW252" s="65"/>
      <c r="AX252" s="65"/>
      <c r="AY252" s="60"/>
      <c r="AZ252" s="60"/>
      <c r="BA252" s="60"/>
      <c r="BB252" s="60"/>
      <c r="BC252" s="57"/>
      <c r="BD252" s="60">
        <v>0.5</v>
      </c>
      <c r="BE252" s="60">
        <v>0.25</v>
      </c>
      <c r="BF252" s="60"/>
      <c r="BG252" s="60"/>
      <c r="BH252" s="60"/>
      <c r="BI252" s="60"/>
      <c r="BJ252" s="60"/>
      <c r="BK252" s="61"/>
      <c r="BL252" s="69"/>
      <c r="BM252" s="69"/>
    </row>
    <row r="253" spans="1:65">
      <c r="A253" s="2" t="s">
        <v>249</v>
      </c>
      <c r="B253" s="36">
        <v>160204230</v>
      </c>
      <c r="C253" s="37" t="s">
        <v>279</v>
      </c>
      <c r="D253" s="13">
        <f t="shared" si="7"/>
        <v>0</v>
      </c>
      <c r="E253" s="13">
        <f t="shared" si="8"/>
        <v>0</v>
      </c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57"/>
      <c r="AU253" s="57"/>
      <c r="AV253" s="65"/>
      <c r="AW253" s="65"/>
      <c r="AX253" s="65"/>
      <c r="AY253" s="60"/>
      <c r="AZ253" s="60"/>
      <c r="BA253" s="60"/>
      <c r="BB253" s="60"/>
      <c r="BC253" s="57"/>
      <c r="BD253" s="60"/>
      <c r="BE253" s="60"/>
      <c r="BF253" s="60"/>
      <c r="BG253" s="60"/>
      <c r="BH253" s="60"/>
      <c r="BI253" s="60"/>
      <c r="BJ253" s="60"/>
      <c r="BK253" s="61"/>
      <c r="BL253" s="69"/>
      <c r="BM253" s="69"/>
    </row>
    <row r="254" spans="1:65">
      <c r="A254" s="2" t="s">
        <v>280</v>
      </c>
      <c r="B254" s="12">
        <v>160203101</v>
      </c>
      <c r="C254" s="12" t="s">
        <v>281</v>
      </c>
      <c r="D254" s="13">
        <f t="shared" si="7"/>
        <v>0</v>
      </c>
      <c r="E254" s="13">
        <f t="shared" si="8"/>
        <v>0</v>
      </c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57"/>
      <c r="AU254" s="57"/>
      <c r="AV254" s="65"/>
      <c r="AW254" s="65"/>
      <c r="AX254" s="65"/>
      <c r="AY254" s="60"/>
      <c r="AZ254" s="60"/>
      <c r="BA254" s="60"/>
      <c r="BB254" s="60"/>
      <c r="BC254" s="57"/>
      <c r="BD254" s="60"/>
      <c r="BE254" s="60"/>
      <c r="BF254" s="60"/>
      <c r="BG254" s="60"/>
      <c r="BH254" s="60"/>
      <c r="BI254" s="60"/>
      <c r="BJ254" s="60"/>
      <c r="BK254" s="61"/>
      <c r="BL254" s="69"/>
      <c r="BM254" s="69"/>
    </row>
    <row r="255" spans="1:65">
      <c r="A255" s="2" t="s">
        <v>280</v>
      </c>
      <c r="B255" s="12">
        <v>160203102</v>
      </c>
      <c r="C255" s="12" t="s">
        <v>282</v>
      </c>
      <c r="D255" s="13">
        <f t="shared" si="7"/>
        <v>0</v>
      </c>
      <c r="E255" s="13">
        <f t="shared" si="8"/>
        <v>0</v>
      </c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57"/>
      <c r="AU255" s="57"/>
      <c r="AV255" s="65"/>
      <c r="AW255" s="65"/>
      <c r="AX255" s="65"/>
      <c r="AY255" s="60"/>
      <c r="AZ255" s="60"/>
      <c r="BA255" s="60"/>
      <c r="BB255" s="60"/>
      <c r="BC255" s="57"/>
      <c r="BD255" s="60"/>
      <c r="BE255" s="60"/>
      <c r="BF255" s="60"/>
      <c r="BG255" s="60"/>
      <c r="BH255" s="60"/>
      <c r="BI255" s="60"/>
      <c r="BJ255" s="60"/>
      <c r="BK255" s="61"/>
      <c r="BL255" s="69"/>
      <c r="BM255" s="69"/>
    </row>
    <row r="256" spans="1:65">
      <c r="A256" s="2" t="s">
        <v>280</v>
      </c>
      <c r="B256" s="12">
        <v>160203103</v>
      </c>
      <c r="C256" s="12" t="s">
        <v>283</v>
      </c>
      <c r="D256" s="13">
        <f t="shared" si="7"/>
        <v>0</v>
      </c>
      <c r="E256" s="13">
        <f t="shared" si="8"/>
        <v>0</v>
      </c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57"/>
      <c r="AU256" s="57"/>
      <c r="AV256" s="65"/>
      <c r="AW256" s="65"/>
      <c r="AX256" s="65"/>
      <c r="AY256" s="60"/>
      <c r="AZ256" s="60"/>
      <c r="BA256" s="60"/>
      <c r="BB256" s="60"/>
      <c r="BC256" s="57"/>
      <c r="BD256" s="60"/>
      <c r="BE256" s="60"/>
      <c r="BF256" s="60"/>
      <c r="BG256" s="60"/>
      <c r="BH256" s="60"/>
      <c r="BI256" s="60"/>
      <c r="BJ256" s="60"/>
      <c r="BK256" s="61"/>
      <c r="BL256" s="69"/>
      <c r="BM256" s="69"/>
    </row>
    <row r="257" spans="1:65">
      <c r="A257" s="2" t="s">
        <v>280</v>
      </c>
      <c r="B257" s="38">
        <v>160203104</v>
      </c>
      <c r="C257" s="12" t="s">
        <v>284</v>
      </c>
      <c r="D257" s="13">
        <f t="shared" si="7"/>
        <v>1</v>
      </c>
      <c r="E257" s="13">
        <f t="shared" si="8"/>
        <v>0</v>
      </c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>
        <v>0.5</v>
      </c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>
        <v>0.5</v>
      </c>
      <c r="AP257" s="60"/>
      <c r="AQ257" s="60"/>
      <c r="AR257" s="60"/>
      <c r="AS257" s="60"/>
      <c r="AT257" s="57"/>
      <c r="AU257" s="57"/>
      <c r="AV257" s="65"/>
      <c r="AW257" s="65"/>
      <c r="AX257" s="65"/>
      <c r="AY257" s="60"/>
      <c r="AZ257" s="60"/>
      <c r="BA257" s="60"/>
      <c r="BB257" s="60"/>
      <c r="BC257" s="57"/>
      <c r="BD257" s="60"/>
      <c r="BE257" s="60"/>
      <c r="BF257" s="60"/>
      <c r="BG257" s="60"/>
      <c r="BH257" s="60"/>
      <c r="BI257" s="60"/>
      <c r="BJ257" s="60"/>
      <c r="BK257" s="61"/>
      <c r="BL257" s="69"/>
      <c r="BM257" s="69"/>
    </row>
    <row r="258" spans="1:65">
      <c r="A258" s="2" t="s">
        <v>280</v>
      </c>
      <c r="B258" s="38">
        <v>160203105</v>
      </c>
      <c r="C258" s="12" t="s">
        <v>285</v>
      </c>
      <c r="D258" s="13">
        <f t="shared" si="7"/>
        <v>4.85</v>
      </c>
      <c r="E258" s="13">
        <f t="shared" si="8"/>
        <v>0</v>
      </c>
      <c r="F258" s="57"/>
      <c r="G258" s="57"/>
      <c r="H258" s="57"/>
      <c r="I258" s="57">
        <v>1</v>
      </c>
      <c r="J258" s="57"/>
      <c r="K258" s="57">
        <v>0.6</v>
      </c>
      <c r="L258" s="57"/>
      <c r="M258" s="57"/>
      <c r="N258" s="57"/>
      <c r="O258" s="57"/>
      <c r="P258" s="57"/>
      <c r="Q258" s="60"/>
      <c r="R258" s="60">
        <v>0.25</v>
      </c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>
        <v>2</v>
      </c>
      <c r="AP258" s="60"/>
      <c r="AQ258" s="60"/>
      <c r="AR258" s="60"/>
      <c r="AS258" s="60"/>
      <c r="AT258" s="57"/>
      <c r="AU258" s="57"/>
      <c r="AV258" s="65"/>
      <c r="AW258" s="65"/>
      <c r="AX258" s="65"/>
      <c r="AY258" s="60"/>
      <c r="AZ258" s="60"/>
      <c r="BA258" s="60"/>
      <c r="BB258" s="60"/>
      <c r="BC258" s="57"/>
      <c r="BD258" s="60"/>
      <c r="BE258" s="60">
        <v>0.5</v>
      </c>
      <c r="BF258" s="60">
        <v>0.5</v>
      </c>
      <c r="BG258" s="60"/>
      <c r="BH258" s="60"/>
      <c r="BI258" s="60"/>
      <c r="BJ258" s="60"/>
      <c r="BK258" s="61"/>
      <c r="BL258" s="69"/>
      <c r="BM258" s="69"/>
    </row>
    <row r="259" spans="1:65">
      <c r="A259" s="2" t="s">
        <v>280</v>
      </c>
      <c r="B259" s="12">
        <v>160203106</v>
      </c>
      <c r="C259" s="12" t="s">
        <v>286</v>
      </c>
      <c r="D259" s="13">
        <f t="shared" si="7"/>
        <v>0.2</v>
      </c>
      <c r="E259" s="13">
        <f t="shared" si="8"/>
        <v>0</v>
      </c>
      <c r="F259" s="57">
        <v>0.2</v>
      </c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57"/>
      <c r="AU259" s="57"/>
      <c r="AV259" s="65"/>
      <c r="AW259" s="65"/>
      <c r="AX259" s="65"/>
      <c r="AY259" s="60"/>
      <c r="AZ259" s="60"/>
      <c r="BA259" s="60"/>
      <c r="BB259" s="60"/>
      <c r="BC259" s="57"/>
      <c r="BD259" s="60"/>
      <c r="BE259" s="60"/>
      <c r="BF259" s="60"/>
      <c r="BG259" s="60"/>
      <c r="BH259" s="60"/>
      <c r="BI259" s="60"/>
      <c r="BJ259" s="60"/>
      <c r="BK259" s="61"/>
      <c r="BL259" s="69"/>
      <c r="BM259" s="69"/>
    </row>
    <row r="260" spans="1:65">
      <c r="A260" s="2" t="s">
        <v>280</v>
      </c>
      <c r="B260" s="12">
        <v>160203107</v>
      </c>
      <c r="C260" s="12" t="s">
        <v>287</v>
      </c>
      <c r="D260" s="13">
        <f t="shared" ref="D260:D282" si="9">SUM(F260:BH260)</f>
        <v>4.2</v>
      </c>
      <c r="E260" s="13">
        <f t="shared" si="8"/>
        <v>0</v>
      </c>
      <c r="F260" s="57"/>
      <c r="G260" s="57"/>
      <c r="H260" s="57"/>
      <c r="I260" s="57"/>
      <c r="J260" s="57"/>
      <c r="K260" s="57">
        <v>0.6</v>
      </c>
      <c r="L260" s="57"/>
      <c r="M260" s="57"/>
      <c r="N260" s="57"/>
      <c r="O260" s="57"/>
      <c r="P260" s="57">
        <v>0.5</v>
      </c>
      <c r="Q260" s="60"/>
      <c r="R260" s="60"/>
      <c r="S260" s="60"/>
      <c r="T260" s="60"/>
      <c r="U260" s="60"/>
      <c r="V260" s="60"/>
      <c r="W260" s="60"/>
      <c r="X260" s="60">
        <v>1</v>
      </c>
      <c r="Y260" s="60">
        <v>0.1</v>
      </c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>
        <v>2</v>
      </c>
      <c r="AP260" s="60"/>
      <c r="AQ260" s="60"/>
      <c r="AR260" s="60"/>
      <c r="AS260" s="60"/>
      <c r="AT260" s="57"/>
      <c r="AU260" s="57"/>
      <c r="AV260" s="65"/>
      <c r="AW260" s="65"/>
      <c r="AX260" s="65"/>
      <c r="AY260" s="60"/>
      <c r="AZ260" s="60"/>
      <c r="BA260" s="60"/>
      <c r="BB260" s="60"/>
      <c r="BC260" s="57"/>
      <c r="BD260" s="60"/>
      <c r="BE260" s="60"/>
      <c r="BF260" s="60"/>
      <c r="BG260" s="60"/>
      <c r="BH260" s="60"/>
      <c r="BI260" s="60"/>
      <c r="BJ260" s="60"/>
      <c r="BK260" s="61"/>
      <c r="BL260" s="69"/>
      <c r="BM260" s="69"/>
    </row>
    <row r="261" spans="1:65">
      <c r="A261" s="2" t="s">
        <v>280</v>
      </c>
      <c r="B261" s="12">
        <v>160203108</v>
      </c>
      <c r="C261" s="12" t="s">
        <v>288</v>
      </c>
      <c r="D261" s="13">
        <f t="shared" si="9"/>
        <v>4</v>
      </c>
      <c r="E261" s="13">
        <f t="shared" si="8"/>
        <v>0</v>
      </c>
      <c r="F261" s="57"/>
      <c r="G261" s="57">
        <v>0.6</v>
      </c>
      <c r="H261" s="57">
        <v>0.8</v>
      </c>
      <c r="I261" s="57"/>
      <c r="J261" s="57"/>
      <c r="K261" s="57">
        <v>0.6</v>
      </c>
      <c r="L261" s="57"/>
      <c r="M261" s="57"/>
      <c r="N261" s="57"/>
      <c r="O261" s="57"/>
      <c r="P261" s="57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>
        <v>0.5</v>
      </c>
      <c r="AG261" s="60"/>
      <c r="AH261" s="60">
        <v>0.5</v>
      </c>
      <c r="AI261" s="60"/>
      <c r="AJ261" s="60"/>
      <c r="AK261" s="60"/>
      <c r="AL261" s="60"/>
      <c r="AM261" s="60"/>
      <c r="AN261" s="60">
        <v>0.5</v>
      </c>
      <c r="AO261" s="60">
        <v>0.5</v>
      </c>
      <c r="AP261" s="60"/>
      <c r="AQ261" s="60"/>
      <c r="AR261" s="60"/>
      <c r="AS261" s="60"/>
      <c r="AT261" s="57"/>
      <c r="AU261" s="57"/>
      <c r="AV261" s="65"/>
      <c r="AW261" s="65"/>
      <c r="AX261" s="65"/>
      <c r="AY261" s="60"/>
      <c r="AZ261" s="60"/>
      <c r="BA261" s="60"/>
      <c r="BB261" s="60"/>
      <c r="BC261" s="57"/>
      <c r="BD261" s="60"/>
      <c r="BE261" s="60"/>
      <c r="BF261" s="60"/>
      <c r="BG261" s="60"/>
      <c r="BH261" s="60"/>
      <c r="BI261" s="60"/>
      <c r="BJ261" s="60"/>
      <c r="BK261" s="61"/>
      <c r="BL261" s="69"/>
      <c r="BM261" s="69"/>
    </row>
    <row r="262" spans="1:65">
      <c r="A262" s="2" t="s">
        <v>280</v>
      </c>
      <c r="B262" s="38">
        <v>160203109</v>
      </c>
      <c r="C262" s="12" t="s">
        <v>289</v>
      </c>
      <c r="D262" s="13">
        <f t="shared" si="9"/>
        <v>1</v>
      </c>
      <c r="E262" s="13">
        <f t="shared" si="8"/>
        <v>0</v>
      </c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>
        <v>0.5</v>
      </c>
      <c r="AG262" s="60"/>
      <c r="AH262" s="60">
        <v>0.5</v>
      </c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57"/>
      <c r="AU262" s="57"/>
      <c r="AV262" s="65"/>
      <c r="AW262" s="65"/>
      <c r="AX262" s="65"/>
      <c r="AY262" s="60"/>
      <c r="AZ262" s="60"/>
      <c r="BA262" s="60"/>
      <c r="BB262" s="60"/>
      <c r="BC262" s="57"/>
      <c r="BD262" s="60"/>
      <c r="BE262" s="60"/>
      <c r="BF262" s="60"/>
      <c r="BG262" s="60"/>
      <c r="BH262" s="60"/>
      <c r="BI262" s="60"/>
      <c r="BJ262" s="60"/>
      <c r="BK262" s="61"/>
      <c r="BL262" s="69"/>
      <c r="BM262" s="69"/>
    </row>
    <row r="263" spans="1:65">
      <c r="A263" s="2" t="s">
        <v>280</v>
      </c>
      <c r="B263" s="12">
        <v>160203110</v>
      </c>
      <c r="C263" s="12" t="s">
        <v>290</v>
      </c>
      <c r="D263" s="13">
        <f t="shared" si="9"/>
        <v>0.5</v>
      </c>
      <c r="E263" s="13">
        <f t="shared" si="8"/>
        <v>0</v>
      </c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>
        <v>0.5</v>
      </c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57"/>
      <c r="AU263" s="57"/>
      <c r="AV263" s="65"/>
      <c r="AW263" s="65"/>
      <c r="AX263" s="65"/>
      <c r="AY263" s="60"/>
      <c r="AZ263" s="60"/>
      <c r="BA263" s="60"/>
      <c r="BB263" s="60"/>
      <c r="BC263" s="57"/>
      <c r="BD263" s="60"/>
      <c r="BE263" s="60"/>
      <c r="BF263" s="60"/>
      <c r="BG263" s="60"/>
      <c r="BH263" s="60"/>
      <c r="BI263" s="60"/>
      <c r="BJ263" s="60"/>
      <c r="BK263" s="61"/>
      <c r="BL263" s="69"/>
      <c r="BM263" s="69"/>
    </row>
    <row r="264" spans="1:65">
      <c r="A264" s="2" t="s">
        <v>280</v>
      </c>
      <c r="B264" s="12">
        <v>160203111</v>
      </c>
      <c r="C264" s="12" t="s">
        <v>291</v>
      </c>
      <c r="D264" s="13">
        <f t="shared" si="9"/>
        <v>1</v>
      </c>
      <c r="E264" s="13">
        <f t="shared" si="8"/>
        <v>0</v>
      </c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>
        <v>0.5</v>
      </c>
      <c r="AG264" s="60"/>
      <c r="AH264" s="60">
        <v>0.5</v>
      </c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57"/>
      <c r="AU264" s="57"/>
      <c r="AV264" s="65"/>
      <c r="AW264" s="65"/>
      <c r="AX264" s="65"/>
      <c r="AY264" s="60"/>
      <c r="AZ264" s="60"/>
      <c r="BA264" s="60"/>
      <c r="BB264" s="60"/>
      <c r="BC264" s="57"/>
      <c r="BD264" s="60"/>
      <c r="BE264" s="60"/>
      <c r="BF264" s="60"/>
      <c r="BG264" s="60"/>
      <c r="BH264" s="60"/>
      <c r="BI264" s="60"/>
      <c r="BJ264" s="60"/>
      <c r="BK264" s="61"/>
      <c r="BL264" s="69"/>
      <c r="BM264" s="69"/>
    </row>
    <row r="265" spans="1:65">
      <c r="A265" s="2" t="s">
        <v>280</v>
      </c>
      <c r="B265" s="12">
        <v>160203112</v>
      </c>
      <c r="C265" s="12" t="s">
        <v>292</v>
      </c>
      <c r="D265" s="13">
        <f t="shared" si="9"/>
        <v>2</v>
      </c>
      <c r="E265" s="13">
        <f t="shared" si="8"/>
        <v>0</v>
      </c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>
        <v>0.5</v>
      </c>
      <c r="AG265" s="60"/>
      <c r="AH265" s="60">
        <v>0.5</v>
      </c>
      <c r="AI265" s="60"/>
      <c r="AJ265" s="60"/>
      <c r="AK265" s="60"/>
      <c r="AL265" s="60"/>
      <c r="AM265" s="60"/>
      <c r="AN265" s="60">
        <v>0.5</v>
      </c>
      <c r="AO265" s="60">
        <v>0.5</v>
      </c>
      <c r="AP265" s="60"/>
      <c r="AQ265" s="60"/>
      <c r="AR265" s="60"/>
      <c r="AS265" s="60"/>
      <c r="AT265" s="57"/>
      <c r="AU265" s="57"/>
      <c r="AV265" s="65"/>
      <c r="AW265" s="65"/>
      <c r="AX265" s="65"/>
      <c r="AY265" s="60"/>
      <c r="AZ265" s="60"/>
      <c r="BA265" s="60"/>
      <c r="BB265" s="60"/>
      <c r="BC265" s="57"/>
      <c r="BD265" s="60"/>
      <c r="BE265" s="60"/>
      <c r="BF265" s="60"/>
      <c r="BG265" s="60"/>
      <c r="BH265" s="60"/>
      <c r="BI265" s="60"/>
      <c r="BJ265" s="60"/>
      <c r="BK265" s="61"/>
      <c r="BL265" s="69"/>
      <c r="BM265" s="69"/>
    </row>
    <row r="266" spans="1:65">
      <c r="A266" s="2" t="s">
        <v>280</v>
      </c>
      <c r="B266" s="12">
        <v>160203113</v>
      </c>
      <c r="C266" s="12" t="s">
        <v>293</v>
      </c>
      <c r="D266" s="13">
        <f t="shared" si="9"/>
        <v>1</v>
      </c>
      <c r="E266" s="13">
        <f t="shared" si="8"/>
        <v>0</v>
      </c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>
        <v>0.5</v>
      </c>
      <c r="AG266" s="60"/>
      <c r="AH266" s="60">
        <v>0.5</v>
      </c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57"/>
      <c r="AU266" s="57"/>
      <c r="AV266" s="65"/>
      <c r="AW266" s="65"/>
      <c r="AX266" s="65"/>
      <c r="AY266" s="60"/>
      <c r="AZ266" s="60"/>
      <c r="BA266" s="60"/>
      <c r="BB266" s="60"/>
      <c r="BC266" s="57"/>
      <c r="BD266" s="60"/>
      <c r="BE266" s="60"/>
      <c r="BF266" s="60"/>
      <c r="BG266" s="60"/>
      <c r="BH266" s="60"/>
      <c r="BI266" s="60"/>
      <c r="BJ266" s="60"/>
      <c r="BK266" s="61"/>
      <c r="BL266" s="69"/>
      <c r="BM266" s="69"/>
    </row>
    <row r="267" spans="1:65">
      <c r="A267" s="2" t="s">
        <v>280</v>
      </c>
      <c r="B267" s="12">
        <v>160203114</v>
      </c>
      <c r="C267" s="12" t="s">
        <v>294</v>
      </c>
      <c r="D267" s="13">
        <f t="shared" si="9"/>
        <v>0</v>
      </c>
      <c r="E267" s="13">
        <f t="shared" si="8"/>
        <v>0</v>
      </c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57"/>
      <c r="AU267" s="57"/>
      <c r="AV267" s="65"/>
      <c r="AW267" s="65"/>
      <c r="AX267" s="65"/>
      <c r="AY267" s="60"/>
      <c r="AZ267" s="60"/>
      <c r="BA267" s="60"/>
      <c r="BB267" s="60"/>
      <c r="BC267" s="57"/>
      <c r="BD267" s="60"/>
      <c r="BE267" s="60"/>
      <c r="BF267" s="60"/>
      <c r="BG267" s="60"/>
      <c r="BH267" s="60"/>
      <c r="BI267" s="60"/>
      <c r="BJ267" s="60"/>
      <c r="BK267" s="61"/>
      <c r="BL267" s="69"/>
      <c r="BM267" s="69"/>
    </row>
    <row r="268" spans="1:65">
      <c r="A268" s="2" t="s">
        <v>280</v>
      </c>
      <c r="B268" s="12">
        <v>160203115</v>
      </c>
      <c r="C268" s="38" t="s">
        <v>296</v>
      </c>
      <c r="D268" s="13">
        <f t="shared" si="9"/>
        <v>0.5</v>
      </c>
      <c r="E268" s="13">
        <f t="shared" si="8"/>
        <v>0</v>
      </c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  <c r="AN268" s="60">
        <v>0.5</v>
      </c>
      <c r="AO268" s="60"/>
      <c r="AP268" s="60"/>
      <c r="AQ268" s="60"/>
      <c r="AR268" s="60"/>
      <c r="AS268" s="60"/>
      <c r="AT268" s="57"/>
      <c r="AU268" s="57"/>
      <c r="AV268" s="65"/>
      <c r="AW268" s="65"/>
      <c r="AX268" s="65"/>
      <c r="AY268" s="60"/>
      <c r="AZ268" s="60"/>
      <c r="BA268" s="60"/>
      <c r="BB268" s="60"/>
      <c r="BC268" s="57"/>
      <c r="BD268" s="60"/>
      <c r="BE268" s="60"/>
      <c r="BF268" s="60"/>
      <c r="BG268" s="60"/>
      <c r="BH268" s="60"/>
      <c r="BI268" s="60"/>
      <c r="BJ268" s="60"/>
      <c r="BK268" s="61"/>
      <c r="BL268" s="69"/>
      <c r="BM268" s="69"/>
    </row>
    <row r="269" spans="1:65">
      <c r="A269" s="2" t="s">
        <v>280</v>
      </c>
      <c r="B269" s="12">
        <v>160203116</v>
      </c>
      <c r="C269" s="12" t="s">
        <v>297</v>
      </c>
      <c r="D269" s="13">
        <f t="shared" si="9"/>
        <v>0</v>
      </c>
      <c r="E269" s="13">
        <f t="shared" si="8"/>
        <v>0</v>
      </c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57"/>
      <c r="AU269" s="57"/>
      <c r="AV269" s="65"/>
      <c r="AW269" s="65"/>
      <c r="AX269" s="65"/>
      <c r="AY269" s="60"/>
      <c r="AZ269" s="60"/>
      <c r="BA269" s="60"/>
      <c r="BB269" s="60"/>
      <c r="BC269" s="57"/>
      <c r="BD269" s="60"/>
      <c r="BE269" s="60"/>
      <c r="BF269" s="60"/>
      <c r="BG269" s="60"/>
      <c r="BH269" s="60"/>
      <c r="BI269" s="60"/>
      <c r="BJ269" s="60"/>
      <c r="BK269" s="61"/>
      <c r="BL269" s="69"/>
      <c r="BM269" s="69"/>
    </row>
    <row r="270" spans="1:65">
      <c r="A270" s="2" t="s">
        <v>280</v>
      </c>
      <c r="B270" s="12">
        <v>160203117</v>
      </c>
      <c r="C270" s="38" t="s">
        <v>298</v>
      </c>
      <c r="D270" s="13">
        <f t="shared" si="9"/>
        <v>3.8</v>
      </c>
      <c r="E270" s="13">
        <f t="shared" si="8"/>
        <v>0</v>
      </c>
      <c r="F270" s="57"/>
      <c r="G270" s="57">
        <v>0.9</v>
      </c>
      <c r="H270" s="57">
        <v>0.8</v>
      </c>
      <c r="I270" s="57"/>
      <c r="J270" s="57"/>
      <c r="K270" s="57">
        <v>0.6</v>
      </c>
      <c r="L270" s="57"/>
      <c r="M270" s="57"/>
      <c r="N270" s="57"/>
      <c r="O270" s="57"/>
      <c r="P270" s="57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>
        <v>0.5</v>
      </c>
      <c r="AO270" s="60">
        <v>1</v>
      </c>
      <c r="AP270" s="60"/>
      <c r="AQ270" s="60"/>
      <c r="AR270" s="60"/>
      <c r="AS270" s="60"/>
      <c r="AT270" s="57"/>
      <c r="AU270" s="57"/>
      <c r="AV270" s="65"/>
      <c r="AW270" s="65"/>
      <c r="AX270" s="65"/>
      <c r="AY270" s="60"/>
      <c r="AZ270" s="60"/>
      <c r="BA270" s="60"/>
      <c r="BB270" s="60"/>
      <c r="BC270" s="57"/>
      <c r="BD270" s="60"/>
      <c r="BE270" s="60"/>
      <c r="BF270" s="60"/>
      <c r="BG270" s="60"/>
      <c r="BH270" s="60"/>
      <c r="BI270" s="60"/>
      <c r="BJ270" s="60"/>
      <c r="BK270" s="61"/>
      <c r="BL270" s="69"/>
      <c r="BM270" s="69"/>
    </row>
    <row r="271" spans="1:65">
      <c r="A271" s="2" t="s">
        <v>280</v>
      </c>
      <c r="B271" s="12">
        <v>160203118</v>
      </c>
      <c r="C271" s="12" t="s">
        <v>299</v>
      </c>
      <c r="D271" s="13">
        <f t="shared" si="9"/>
        <v>0.5</v>
      </c>
      <c r="E271" s="13">
        <f t="shared" si="8"/>
        <v>0</v>
      </c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>
        <v>0.5</v>
      </c>
      <c r="AP271" s="60"/>
      <c r="AQ271" s="60"/>
      <c r="AR271" s="60"/>
      <c r="AS271" s="60"/>
      <c r="AT271" s="57"/>
      <c r="AU271" s="57"/>
      <c r="AV271" s="65"/>
      <c r="AW271" s="65"/>
      <c r="AX271" s="65"/>
      <c r="AY271" s="60"/>
      <c r="AZ271" s="60"/>
      <c r="BA271" s="60"/>
      <c r="BB271" s="60"/>
      <c r="BC271" s="57"/>
      <c r="BD271" s="60"/>
      <c r="BE271" s="60"/>
      <c r="BF271" s="60"/>
      <c r="BG271" s="60"/>
      <c r="BH271" s="60"/>
      <c r="BI271" s="60"/>
      <c r="BJ271" s="60"/>
      <c r="BK271" s="61"/>
      <c r="BL271" s="69"/>
      <c r="BM271" s="69"/>
    </row>
    <row r="272" spans="1:65">
      <c r="A272" s="2" t="s">
        <v>280</v>
      </c>
      <c r="B272" s="12">
        <v>160203119</v>
      </c>
      <c r="C272" s="38" t="s">
        <v>300</v>
      </c>
      <c r="D272" s="13">
        <f t="shared" si="9"/>
        <v>3.25</v>
      </c>
      <c r="E272" s="13">
        <f t="shared" si="8"/>
        <v>0</v>
      </c>
      <c r="F272" s="57"/>
      <c r="G272" s="57"/>
      <c r="H272" s="57">
        <v>0.6</v>
      </c>
      <c r="I272" s="57"/>
      <c r="J272" s="57"/>
      <c r="K272" s="57"/>
      <c r="L272" s="57"/>
      <c r="M272" s="57"/>
      <c r="N272" s="57"/>
      <c r="O272" s="57">
        <v>0.2</v>
      </c>
      <c r="P272" s="57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>
        <v>0.5</v>
      </c>
      <c r="AO272" s="60">
        <v>0.5</v>
      </c>
      <c r="AP272" s="60"/>
      <c r="AQ272" s="60"/>
      <c r="AR272" s="60"/>
      <c r="AS272" s="60"/>
      <c r="AT272" s="57"/>
      <c r="AU272" s="57"/>
      <c r="AV272" s="65"/>
      <c r="AW272" s="65">
        <v>0.5</v>
      </c>
      <c r="AX272" s="65"/>
      <c r="AY272" s="60"/>
      <c r="AZ272" s="60"/>
      <c r="BA272" s="60"/>
      <c r="BB272" s="60">
        <v>0.2</v>
      </c>
      <c r="BC272" s="57"/>
      <c r="BD272" s="60">
        <v>0.75</v>
      </c>
      <c r="BE272" s="60"/>
      <c r="BF272" s="60"/>
      <c r="BG272" s="60"/>
      <c r="BH272" s="60"/>
      <c r="BI272" s="60"/>
      <c r="BJ272" s="60"/>
      <c r="BK272" s="61"/>
      <c r="BL272" s="69"/>
      <c r="BM272" s="69"/>
    </row>
    <row r="273" spans="1:65">
      <c r="A273" s="2" t="s">
        <v>280</v>
      </c>
      <c r="B273" s="12">
        <v>160203120</v>
      </c>
      <c r="C273" s="12" t="s">
        <v>301</v>
      </c>
      <c r="D273" s="13">
        <f t="shared" si="9"/>
        <v>3.9</v>
      </c>
      <c r="E273" s="13">
        <f t="shared" si="8"/>
        <v>0</v>
      </c>
      <c r="F273" s="57"/>
      <c r="G273" s="57"/>
      <c r="H273" s="57">
        <v>0.3</v>
      </c>
      <c r="I273" s="57">
        <v>1</v>
      </c>
      <c r="J273" s="57"/>
      <c r="K273" s="57">
        <v>0.6</v>
      </c>
      <c r="L273" s="57"/>
      <c r="M273" s="57"/>
      <c r="N273" s="57"/>
      <c r="O273" s="57"/>
      <c r="P273" s="57"/>
      <c r="Q273" s="60"/>
      <c r="R273" s="60">
        <v>0.25</v>
      </c>
      <c r="S273" s="60"/>
      <c r="T273" s="60"/>
      <c r="U273" s="60"/>
      <c r="V273" s="60"/>
      <c r="W273" s="60"/>
      <c r="X273" s="60">
        <v>0.5</v>
      </c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>
        <v>0.5</v>
      </c>
      <c r="AO273" s="60">
        <v>0.5</v>
      </c>
      <c r="AP273" s="60"/>
      <c r="AQ273" s="60"/>
      <c r="AR273" s="60"/>
      <c r="AS273" s="60"/>
      <c r="AT273" s="57"/>
      <c r="AU273" s="57"/>
      <c r="AV273" s="65"/>
      <c r="AW273" s="65"/>
      <c r="AX273" s="65"/>
      <c r="AY273" s="60"/>
      <c r="AZ273" s="60"/>
      <c r="BA273" s="60"/>
      <c r="BB273" s="60"/>
      <c r="BC273" s="57"/>
      <c r="BD273" s="60"/>
      <c r="BE273" s="60">
        <v>0.25</v>
      </c>
      <c r="BF273" s="60"/>
      <c r="BG273" s="60"/>
      <c r="BH273" s="60"/>
      <c r="BI273" s="60"/>
      <c r="BJ273" s="60"/>
      <c r="BK273" s="61"/>
      <c r="BL273" s="69"/>
      <c r="BM273" s="69"/>
    </row>
    <row r="274" spans="1:65">
      <c r="A274" s="2" t="s">
        <v>280</v>
      </c>
      <c r="B274" s="12">
        <v>160203121</v>
      </c>
      <c r="C274" s="12" t="s">
        <v>302</v>
      </c>
      <c r="D274" s="13">
        <f t="shared" si="9"/>
        <v>1.8</v>
      </c>
      <c r="E274" s="13">
        <f t="shared" si="8"/>
        <v>0</v>
      </c>
      <c r="F274" s="57"/>
      <c r="G274" s="57"/>
      <c r="H274" s="57"/>
      <c r="I274" s="57"/>
      <c r="J274" s="57"/>
      <c r="K274" s="57">
        <v>0.6</v>
      </c>
      <c r="L274" s="57"/>
      <c r="M274" s="57"/>
      <c r="N274" s="57"/>
      <c r="O274" s="57">
        <v>0.2</v>
      </c>
      <c r="P274" s="57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>
        <v>0.5</v>
      </c>
      <c r="AO274" s="60"/>
      <c r="AP274" s="60"/>
      <c r="AQ274" s="60"/>
      <c r="AR274" s="60"/>
      <c r="AS274" s="60"/>
      <c r="AT274" s="57"/>
      <c r="AU274" s="57"/>
      <c r="AV274" s="65"/>
      <c r="AW274" s="65"/>
      <c r="AX274" s="65"/>
      <c r="AY274" s="60"/>
      <c r="AZ274" s="60"/>
      <c r="BA274" s="60"/>
      <c r="BB274" s="60"/>
      <c r="BC274" s="57"/>
      <c r="BD274" s="60"/>
      <c r="BE274" s="60"/>
      <c r="BF274" s="60"/>
      <c r="BG274" s="60">
        <v>0.5</v>
      </c>
      <c r="BH274" s="60"/>
      <c r="BI274" s="60"/>
      <c r="BJ274" s="60"/>
      <c r="BK274" s="61"/>
      <c r="BL274" s="69"/>
      <c r="BM274" s="69"/>
    </row>
    <row r="275" spans="1:65">
      <c r="A275" s="2" t="s">
        <v>280</v>
      </c>
      <c r="B275" s="12">
        <v>160203122</v>
      </c>
      <c r="C275" s="12" t="s">
        <v>303</v>
      </c>
      <c r="D275" s="13">
        <f t="shared" si="9"/>
        <v>0</v>
      </c>
      <c r="E275" s="13">
        <f t="shared" si="8"/>
        <v>0</v>
      </c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57"/>
      <c r="AU275" s="57"/>
      <c r="AV275" s="65"/>
      <c r="AW275" s="65"/>
      <c r="AX275" s="65"/>
      <c r="AY275" s="60"/>
      <c r="AZ275" s="60"/>
      <c r="BA275" s="60"/>
      <c r="BB275" s="60"/>
      <c r="BC275" s="57"/>
      <c r="BD275" s="60"/>
      <c r="BE275" s="60"/>
      <c r="BF275" s="60"/>
      <c r="BG275" s="60"/>
      <c r="BH275" s="60"/>
      <c r="BI275" s="60"/>
      <c r="BJ275" s="60"/>
      <c r="BK275" s="61"/>
      <c r="BL275" s="69"/>
      <c r="BM275" s="69"/>
    </row>
    <row r="276" spans="1:65">
      <c r="A276" s="2" t="s">
        <v>280</v>
      </c>
      <c r="B276" s="12">
        <v>160203123</v>
      </c>
      <c r="C276" s="12" t="s">
        <v>304</v>
      </c>
      <c r="D276" s="13">
        <f t="shared" si="9"/>
        <v>3.1</v>
      </c>
      <c r="E276" s="13">
        <f t="shared" si="8"/>
        <v>0</v>
      </c>
      <c r="F276" s="57"/>
      <c r="G276" s="57"/>
      <c r="H276" s="57"/>
      <c r="I276" s="57"/>
      <c r="J276" s="57"/>
      <c r="K276" s="57">
        <v>0.6</v>
      </c>
      <c r="L276" s="57"/>
      <c r="M276" s="57"/>
      <c r="N276" s="57"/>
      <c r="O276" s="57"/>
      <c r="P276" s="57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>
        <v>0.25</v>
      </c>
      <c r="AE276" s="60"/>
      <c r="AF276" s="60"/>
      <c r="AG276" s="60"/>
      <c r="AH276" s="60"/>
      <c r="AI276" s="60"/>
      <c r="AJ276" s="60"/>
      <c r="AK276" s="60"/>
      <c r="AL276" s="60"/>
      <c r="AM276" s="60"/>
      <c r="AN276" s="60"/>
      <c r="AO276" s="60">
        <v>2</v>
      </c>
      <c r="AP276" s="60"/>
      <c r="AQ276" s="60"/>
      <c r="AR276" s="60"/>
      <c r="AS276" s="60"/>
      <c r="AT276" s="57"/>
      <c r="AU276" s="57"/>
      <c r="AV276" s="65"/>
      <c r="AW276" s="65">
        <v>0.25</v>
      </c>
      <c r="AX276" s="65"/>
      <c r="AY276" s="60"/>
      <c r="AZ276" s="60"/>
      <c r="BA276" s="60"/>
      <c r="BB276" s="60"/>
      <c r="BC276" s="57"/>
      <c r="BD276" s="60"/>
      <c r="BE276" s="60"/>
      <c r="BF276" s="60"/>
      <c r="BG276" s="60"/>
      <c r="BH276" s="60"/>
      <c r="BI276" s="60"/>
      <c r="BJ276" s="60"/>
      <c r="BK276" s="61"/>
      <c r="BL276" s="69"/>
      <c r="BM276" s="69"/>
    </row>
    <row r="277" spans="1:65">
      <c r="A277" s="2" t="s">
        <v>280</v>
      </c>
      <c r="B277" s="12">
        <v>160203124</v>
      </c>
      <c r="C277" s="12" t="s">
        <v>305</v>
      </c>
      <c r="D277" s="13">
        <f t="shared" si="9"/>
        <v>3.45</v>
      </c>
      <c r="E277" s="13">
        <f t="shared" si="8"/>
        <v>0</v>
      </c>
      <c r="F277" s="57"/>
      <c r="G277" s="57"/>
      <c r="H277" s="57"/>
      <c r="I277" s="57">
        <v>1</v>
      </c>
      <c r="J277" s="57"/>
      <c r="K277" s="57"/>
      <c r="L277" s="57"/>
      <c r="M277" s="57"/>
      <c r="N277" s="57"/>
      <c r="O277" s="57">
        <v>0.2</v>
      </c>
      <c r="P277" s="57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>
        <v>0.25</v>
      </c>
      <c r="AE277" s="60"/>
      <c r="AF277" s="60"/>
      <c r="AG277" s="60"/>
      <c r="AH277" s="60"/>
      <c r="AI277" s="60"/>
      <c r="AJ277" s="60"/>
      <c r="AK277" s="60"/>
      <c r="AL277" s="60"/>
      <c r="AM277" s="60"/>
      <c r="AN277" s="60"/>
      <c r="AO277" s="60">
        <v>2</v>
      </c>
      <c r="AP277" s="60"/>
      <c r="AQ277" s="60"/>
      <c r="AR277" s="60"/>
      <c r="AS277" s="60"/>
      <c r="AT277" s="57"/>
      <c r="AU277" s="57"/>
      <c r="AV277" s="65"/>
      <c r="AW277" s="65"/>
      <c r="AX277" s="65"/>
      <c r="AY277" s="60"/>
      <c r="AZ277" s="60"/>
      <c r="BA277" s="60"/>
      <c r="BB277" s="60"/>
      <c r="BC277" s="57"/>
      <c r="BD277" s="60"/>
      <c r="BE277" s="60"/>
      <c r="BF277" s="60"/>
      <c r="BG277" s="60"/>
      <c r="BH277" s="60"/>
      <c r="BI277" s="60"/>
      <c r="BJ277" s="60"/>
      <c r="BK277" s="61"/>
      <c r="BL277" s="69"/>
      <c r="BM277" s="69"/>
    </row>
    <row r="278" spans="1:65">
      <c r="A278" s="2" t="s">
        <v>280</v>
      </c>
      <c r="B278" s="12">
        <v>160203125</v>
      </c>
      <c r="C278" s="12" t="s">
        <v>306</v>
      </c>
      <c r="D278" s="13">
        <f t="shared" si="9"/>
        <v>3.05</v>
      </c>
      <c r="E278" s="13">
        <f t="shared" si="8"/>
        <v>0</v>
      </c>
      <c r="F278" s="57"/>
      <c r="G278" s="57"/>
      <c r="H278" s="57"/>
      <c r="I278" s="57"/>
      <c r="J278" s="57"/>
      <c r="K278" s="57">
        <v>0.6</v>
      </c>
      <c r="L278" s="57"/>
      <c r="M278" s="57"/>
      <c r="N278" s="57"/>
      <c r="O278" s="57">
        <v>0.2</v>
      </c>
      <c r="P278" s="57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>
        <v>0.25</v>
      </c>
      <c r="AE278" s="60"/>
      <c r="AF278" s="60"/>
      <c r="AG278" s="60"/>
      <c r="AH278" s="60"/>
      <c r="AI278" s="60"/>
      <c r="AJ278" s="60"/>
      <c r="AK278" s="60"/>
      <c r="AL278" s="60"/>
      <c r="AM278" s="60"/>
      <c r="AN278" s="60"/>
      <c r="AO278" s="60">
        <v>2</v>
      </c>
      <c r="AP278" s="60"/>
      <c r="AQ278" s="60"/>
      <c r="AR278" s="60"/>
      <c r="AS278" s="60"/>
      <c r="AT278" s="57"/>
      <c r="AU278" s="57"/>
      <c r="AV278" s="65"/>
      <c r="AW278" s="65"/>
      <c r="AX278" s="65"/>
      <c r="AY278" s="60"/>
      <c r="AZ278" s="60"/>
      <c r="BA278" s="60"/>
      <c r="BB278" s="60"/>
      <c r="BC278" s="57"/>
      <c r="BD278" s="60"/>
      <c r="BE278" s="60"/>
      <c r="BF278" s="60"/>
      <c r="BG278" s="60"/>
      <c r="BH278" s="60"/>
      <c r="BI278" s="60"/>
      <c r="BJ278" s="60"/>
      <c r="BK278" s="61"/>
      <c r="BL278" s="69"/>
      <c r="BM278" s="69"/>
    </row>
    <row r="279" spans="1:65">
      <c r="A279" s="2" t="s">
        <v>280</v>
      </c>
      <c r="B279" s="12">
        <v>160203126</v>
      </c>
      <c r="C279" s="12" t="s">
        <v>307</v>
      </c>
      <c r="D279" s="13">
        <f t="shared" si="9"/>
        <v>0.2</v>
      </c>
      <c r="E279" s="13">
        <f t="shared" si="8"/>
        <v>0</v>
      </c>
      <c r="F279" s="57"/>
      <c r="G279" s="57"/>
      <c r="H279" s="57"/>
      <c r="I279" s="57"/>
      <c r="J279" s="57"/>
      <c r="K279" s="57"/>
      <c r="L279" s="57"/>
      <c r="M279" s="57"/>
      <c r="N279" s="57"/>
      <c r="O279" s="57">
        <v>0.2</v>
      </c>
      <c r="P279" s="57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57"/>
      <c r="AU279" s="57"/>
      <c r="AV279" s="65"/>
      <c r="AW279" s="65"/>
      <c r="AX279" s="65"/>
      <c r="AY279" s="60"/>
      <c r="AZ279" s="60"/>
      <c r="BA279" s="60"/>
      <c r="BB279" s="60"/>
      <c r="BC279" s="57"/>
      <c r="BD279" s="60"/>
      <c r="BE279" s="60"/>
      <c r="BF279" s="60"/>
      <c r="BG279" s="60"/>
      <c r="BH279" s="60"/>
      <c r="BI279" s="60"/>
      <c r="BJ279" s="60"/>
      <c r="BK279" s="61"/>
      <c r="BL279" s="69"/>
      <c r="BM279" s="69"/>
    </row>
    <row r="280" spans="1:65">
      <c r="A280" s="2" t="s">
        <v>280</v>
      </c>
      <c r="B280" s="12">
        <v>160203127</v>
      </c>
      <c r="C280" s="12" t="s">
        <v>308</v>
      </c>
      <c r="D280" s="13">
        <f t="shared" si="9"/>
        <v>0.6</v>
      </c>
      <c r="E280" s="13">
        <f t="shared" si="8"/>
        <v>0</v>
      </c>
      <c r="F280" s="57"/>
      <c r="G280" s="57"/>
      <c r="H280" s="57"/>
      <c r="I280" s="57"/>
      <c r="J280" s="57"/>
      <c r="K280" s="57">
        <v>0.6</v>
      </c>
      <c r="L280" s="57"/>
      <c r="M280" s="57"/>
      <c r="N280" s="57"/>
      <c r="O280" s="57"/>
      <c r="P280" s="57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57"/>
      <c r="AU280" s="57"/>
      <c r="AV280" s="65"/>
      <c r="AW280" s="65"/>
      <c r="AX280" s="65"/>
      <c r="AY280" s="60"/>
      <c r="AZ280" s="60"/>
      <c r="BA280" s="60"/>
      <c r="BB280" s="60"/>
      <c r="BC280" s="57"/>
      <c r="BD280" s="60"/>
      <c r="BE280" s="60"/>
      <c r="BF280" s="60"/>
      <c r="BG280" s="60"/>
      <c r="BH280" s="60"/>
      <c r="BI280" s="60"/>
      <c r="BJ280" s="60"/>
      <c r="BK280" s="61"/>
      <c r="BL280" s="69"/>
      <c r="BM280" s="69"/>
    </row>
    <row r="281" spans="1:65">
      <c r="A281" s="2" t="s">
        <v>280</v>
      </c>
      <c r="B281" s="12">
        <v>160203128</v>
      </c>
      <c r="C281" s="12" t="s">
        <v>309</v>
      </c>
      <c r="D281" s="13">
        <f t="shared" si="9"/>
        <v>0.6</v>
      </c>
      <c r="E281" s="13">
        <f t="shared" si="8"/>
        <v>0</v>
      </c>
      <c r="F281" s="57"/>
      <c r="G281" s="57"/>
      <c r="H281" s="57"/>
      <c r="I281" s="57"/>
      <c r="J281" s="57"/>
      <c r="K281" s="57">
        <v>0.6</v>
      </c>
      <c r="L281" s="57"/>
      <c r="M281" s="57"/>
      <c r="N281" s="57"/>
      <c r="O281" s="57"/>
      <c r="P281" s="57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57"/>
      <c r="AU281" s="57"/>
      <c r="AV281" s="65"/>
      <c r="AW281" s="65"/>
      <c r="AX281" s="65"/>
      <c r="AY281" s="60"/>
      <c r="AZ281" s="60"/>
      <c r="BA281" s="60"/>
      <c r="BB281" s="60"/>
      <c r="BC281" s="57"/>
      <c r="BD281" s="60"/>
      <c r="BE281" s="60"/>
      <c r="BF281" s="60"/>
      <c r="BG281" s="60"/>
      <c r="BH281" s="60"/>
      <c r="BI281" s="60"/>
      <c r="BJ281" s="60"/>
      <c r="BK281" s="61"/>
      <c r="BL281" s="69"/>
      <c r="BM281" s="69"/>
    </row>
    <row r="282" spans="1:65">
      <c r="A282" s="2" t="s">
        <v>280</v>
      </c>
      <c r="B282" s="12">
        <v>160203129</v>
      </c>
      <c r="C282" s="12" t="s">
        <v>310</v>
      </c>
      <c r="D282" s="13">
        <f t="shared" si="9"/>
        <v>0</v>
      </c>
      <c r="E282" s="13">
        <f t="shared" si="8"/>
        <v>0</v>
      </c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57"/>
      <c r="AU282" s="57"/>
      <c r="AV282" s="65"/>
      <c r="AW282" s="65"/>
      <c r="AX282" s="65"/>
      <c r="AY282" s="60"/>
      <c r="AZ282" s="60"/>
      <c r="BA282" s="60"/>
      <c r="BB282" s="60"/>
      <c r="BC282" s="57"/>
      <c r="BD282" s="60"/>
      <c r="BE282" s="60"/>
      <c r="BF282" s="60"/>
      <c r="BG282" s="60"/>
      <c r="BH282" s="60"/>
      <c r="BI282" s="60"/>
      <c r="BJ282" s="60"/>
      <c r="BK282" s="61"/>
      <c r="BL282" s="69"/>
      <c r="BM282" s="69"/>
    </row>
    <row r="283" spans="1:65">
      <c r="A283" s="2" t="s">
        <v>280</v>
      </c>
      <c r="B283" s="12">
        <v>150701705</v>
      </c>
      <c r="C283" s="12" t="s">
        <v>311</v>
      </c>
      <c r="D283" s="13">
        <v>3.1</v>
      </c>
      <c r="E283" s="13">
        <v>0</v>
      </c>
      <c r="F283" s="57"/>
      <c r="G283" s="57"/>
      <c r="H283" s="57"/>
      <c r="I283" s="57">
        <v>1</v>
      </c>
      <c r="J283" s="57"/>
      <c r="K283" s="57"/>
      <c r="L283" s="57"/>
      <c r="M283" s="57"/>
      <c r="N283" s="57"/>
      <c r="O283" s="57"/>
      <c r="P283" s="57"/>
      <c r="Q283" s="60"/>
      <c r="R283" s="60"/>
      <c r="S283" s="60"/>
      <c r="T283" s="60"/>
      <c r="U283" s="60"/>
      <c r="V283" s="60"/>
      <c r="W283" s="60"/>
      <c r="X283" s="60">
        <v>1.5</v>
      </c>
      <c r="Y283" s="60">
        <v>0.1</v>
      </c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57"/>
      <c r="AU283" s="57"/>
      <c r="AV283" s="65"/>
      <c r="AW283" s="65"/>
      <c r="AX283" s="65"/>
      <c r="AY283" s="60"/>
      <c r="AZ283" s="60"/>
      <c r="BA283" s="60"/>
      <c r="BB283" s="60"/>
      <c r="BC283" s="57"/>
      <c r="BD283" s="60"/>
      <c r="BE283" s="60"/>
      <c r="BF283" s="60">
        <v>0.5</v>
      </c>
      <c r="BG283" s="60"/>
      <c r="BH283" s="60"/>
      <c r="BI283" s="60"/>
      <c r="BJ283" s="60"/>
      <c r="BK283" s="61"/>
      <c r="BL283" s="69"/>
      <c r="BM283" s="69"/>
    </row>
    <row r="284" spans="1:65">
      <c r="A284" s="2" t="s">
        <v>312</v>
      </c>
      <c r="B284" s="12" t="s">
        <v>313</v>
      </c>
      <c r="C284" s="13" t="s">
        <v>314</v>
      </c>
      <c r="D284" s="13">
        <f t="shared" ref="D284:D347" si="10">SUM(F284:BH284)</f>
        <v>0</v>
      </c>
      <c r="E284" s="13">
        <f t="shared" ref="E284:E347" si="11">SUM(BI284:BJ284)</f>
        <v>-1</v>
      </c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57"/>
      <c r="AU284" s="57"/>
      <c r="AV284" s="65"/>
      <c r="AW284" s="65"/>
      <c r="AX284" s="65"/>
      <c r="AY284" s="60"/>
      <c r="AZ284" s="60"/>
      <c r="BA284" s="60"/>
      <c r="BB284" s="60"/>
      <c r="BC284" s="57"/>
      <c r="BD284" s="60"/>
      <c r="BE284" s="60"/>
      <c r="BF284" s="60"/>
      <c r="BG284" s="60"/>
      <c r="BH284" s="60"/>
      <c r="BI284" s="60"/>
      <c r="BJ284" s="60">
        <v>-1</v>
      </c>
      <c r="BK284" s="61" t="s">
        <v>315</v>
      </c>
      <c r="BL284" s="69"/>
      <c r="BM284" s="69"/>
    </row>
    <row r="285" spans="1:65">
      <c r="A285" s="2" t="s">
        <v>312</v>
      </c>
      <c r="B285" s="12" t="s">
        <v>316</v>
      </c>
      <c r="C285" s="13" t="s">
        <v>317</v>
      </c>
      <c r="D285" s="13">
        <f t="shared" si="10"/>
        <v>0</v>
      </c>
      <c r="E285" s="13">
        <f t="shared" si="11"/>
        <v>-1</v>
      </c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57"/>
      <c r="AU285" s="57"/>
      <c r="AV285" s="65"/>
      <c r="AW285" s="65"/>
      <c r="AX285" s="65"/>
      <c r="AY285" s="60"/>
      <c r="AZ285" s="60"/>
      <c r="BA285" s="60"/>
      <c r="BB285" s="60"/>
      <c r="BC285" s="57"/>
      <c r="BD285" s="60"/>
      <c r="BE285" s="60"/>
      <c r="BF285" s="60"/>
      <c r="BG285" s="60"/>
      <c r="BH285" s="60"/>
      <c r="BI285" s="60"/>
      <c r="BJ285" s="60">
        <v>-1</v>
      </c>
      <c r="BK285" s="61" t="s">
        <v>315</v>
      </c>
      <c r="BL285" s="69"/>
      <c r="BM285" s="69"/>
    </row>
    <row r="286" spans="1:65">
      <c r="A286" s="2" t="s">
        <v>312</v>
      </c>
      <c r="B286" s="12" t="s">
        <v>318</v>
      </c>
      <c r="C286" s="13" t="s">
        <v>319</v>
      </c>
      <c r="D286" s="13">
        <f t="shared" si="10"/>
        <v>1</v>
      </c>
      <c r="E286" s="13">
        <f t="shared" si="11"/>
        <v>-1</v>
      </c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60"/>
      <c r="R286" s="60"/>
      <c r="S286" s="60"/>
      <c r="T286" s="60">
        <v>1</v>
      </c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57"/>
      <c r="AU286" s="57"/>
      <c r="AV286" s="65"/>
      <c r="AW286" s="65"/>
      <c r="AX286" s="65"/>
      <c r="AY286" s="60"/>
      <c r="AZ286" s="60"/>
      <c r="BA286" s="60"/>
      <c r="BB286" s="60"/>
      <c r="BC286" s="57"/>
      <c r="BD286" s="60"/>
      <c r="BE286" s="60"/>
      <c r="BF286" s="60"/>
      <c r="BG286" s="60"/>
      <c r="BH286" s="60"/>
      <c r="BI286" s="60"/>
      <c r="BJ286" s="60">
        <v>-1</v>
      </c>
      <c r="BK286" s="61" t="s">
        <v>315</v>
      </c>
      <c r="BL286" s="69"/>
      <c r="BM286" s="69"/>
    </row>
    <row r="287" spans="1:65">
      <c r="A287" s="2" t="s">
        <v>312</v>
      </c>
      <c r="B287" s="12" t="s">
        <v>320</v>
      </c>
      <c r="C287" s="13" t="s">
        <v>321</v>
      </c>
      <c r="D287" s="13">
        <f t="shared" si="10"/>
        <v>1</v>
      </c>
      <c r="E287" s="13">
        <f t="shared" si="11"/>
        <v>-1</v>
      </c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60"/>
      <c r="R287" s="60"/>
      <c r="S287" s="60"/>
      <c r="T287" s="60">
        <v>1</v>
      </c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57"/>
      <c r="AU287" s="57"/>
      <c r="AV287" s="65"/>
      <c r="AW287" s="65"/>
      <c r="AX287" s="65"/>
      <c r="AY287" s="60"/>
      <c r="AZ287" s="60"/>
      <c r="BA287" s="60"/>
      <c r="BB287" s="60"/>
      <c r="BC287" s="57"/>
      <c r="BD287" s="60"/>
      <c r="BE287" s="60"/>
      <c r="BF287" s="60"/>
      <c r="BG287" s="60"/>
      <c r="BH287" s="60"/>
      <c r="BI287" s="60"/>
      <c r="BJ287" s="60">
        <v>-1</v>
      </c>
      <c r="BK287" s="61" t="s">
        <v>315</v>
      </c>
      <c r="BL287" s="69"/>
      <c r="BM287" s="69"/>
    </row>
    <row r="288" spans="1:65">
      <c r="A288" s="2" t="s">
        <v>312</v>
      </c>
      <c r="B288" s="12" t="s">
        <v>322</v>
      </c>
      <c r="C288" s="13" t="s">
        <v>323</v>
      </c>
      <c r="D288" s="13">
        <f t="shared" si="10"/>
        <v>0.5</v>
      </c>
      <c r="E288" s="13">
        <f t="shared" si="11"/>
        <v>-1</v>
      </c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>
        <v>0.5</v>
      </c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57"/>
      <c r="AU288" s="57"/>
      <c r="AV288" s="65"/>
      <c r="AW288" s="65"/>
      <c r="AX288" s="65"/>
      <c r="AY288" s="60"/>
      <c r="AZ288" s="60"/>
      <c r="BA288" s="60"/>
      <c r="BB288" s="60"/>
      <c r="BC288" s="57"/>
      <c r="BD288" s="60"/>
      <c r="BE288" s="60"/>
      <c r="BF288" s="60"/>
      <c r="BG288" s="60"/>
      <c r="BH288" s="60"/>
      <c r="BI288" s="60"/>
      <c r="BJ288" s="60">
        <v>-1</v>
      </c>
      <c r="BK288" s="61" t="s">
        <v>315</v>
      </c>
      <c r="BL288" s="69"/>
      <c r="BM288" s="69"/>
    </row>
    <row r="289" spans="1:65">
      <c r="A289" s="2" t="s">
        <v>312</v>
      </c>
      <c r="B289" s="12">
        <v>160203206</v>
      </c>
      <c r="C289" s="13" t="s">
        <v>324</v>
      </c>
      <c r="D289" s="13">
        <f t="shared" si="10"/>
        <v>1</v>
      </c>
      <c r="E289" s="13">
        <f t="shared" si="11"/>
        <v>-1</v>
      </c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60"/>
      <c r="R289" s="60"/>
      <c r="S289" s="60"/>
      <c r="T289" s="60">
        <v>1</v>
      </c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57"/>
      <c r="AU289" s="57"/>
      <c r="AV289" s="65"/>
      <c r="AW289" s="65"/>
      <c r="AX289" s="65"/>
      <c r="AY289" s="60"/>
      <c r="AZ289" s="60"/>
      <c r="BA289" s="60"/>
      <c r="BB289" s="60"/>
      <c r="BC289" s="57"/>
      <c r="BD289" s="60"/>
      <c r="BE289" s="60"/>
      <c r="BF289" s="60"/>
      <c r="BG289" s="60"/>
      <c r="BH289" s="60"/>
      <c r="BI289" s="60"/>
      <c r="BJ289" s="60">
        <v>-1</v>
      </c>
      <c r="BK289" s="61" t="s">
        <v>315</v>
      </c>
      <c r="BL289" s="69"/>
      <c r="BM289" s="69"/>
    </row>
    <row r="290" spans="1:65">
      <c r="A290" s="2" t="s">
        <v>312</v>
      </c>
      <c r="B290" s="12" t="s">
        <v>325</v>
      </c>
      <c r="C290" s="13" t="s">
        <v>326</v>
      </c>
      <c r="D290" s="13">
        <f t="shared" si="10"/>
        <v>0</v>
      </c>
      <c r="E290" s="13">
        <f t="shared" si="11"/>
        <v>0</v>
      </c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  <c r="AT290" s="57"/>
      <c r="AU290" s="57"/>
      <c r="AV290" s="65"/>
      <c r="AW290" s="65"/>
      <c r="AX290" s="65"/>
      <c r="AY290" s="60"/>
      <c r="AZ290" s="60"/>
      <c r="BA290" s="60"/>
      <c r="BB290" s="60"/>
      <c r="BC290" s="57"/>
      <c r="BD290" s="60"/>
      <c r="BE290" s="60"/>
      <c r="BF290" s="60"/>
      <c r="BG290" s="60"/>
      <c r="BH290" s="60"/>
      <c r="BI290" s="60"/>
      <c r="BJ290" s="60"/>
      <c r="BK290" s="61"/>
      <c r="BL290" s="69"/>
      <c r="BM290" s="69"/>
    </row>
    <row r="291" spans="1:65">
      <c r="A291" s="2" t="s">
        <v>312</v>
      </c>
      <c r="B291" s="12" t="s">
        <v>327</v>
      </c>
      <c r="C291" s="13" t="s">
        <v>328</v>
      </c>
      <c r="D291" s="13">
        <f t="shared" si="10"/>
        <v>4.4</v>
      </c>
      <c r="E291" s="13">
        <f t="shared" si="11"/>
        <v>0</v>
      </c>
      <c r="F291" s="57"/>
      <c r="G291" s="57">
        <v>0.6</v>
      </c>
      <c r="H291" s="57">
        <v>0.8</v>
      </c>
      <c r="I291" s="57">
        <v>1</v>
      </c>
      <c r="J291" s="57"/>
      <c r="K291" s="57">
        <v>0.6</v>
      </c>
      <c r="L291" s="57"/>
      <c r="M291" s="57"/>
      <c r="N291" s="57"/>
      <c r="O291" s="57"/>
      <c r="P291" s="57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  <c r="AJ291" s="60"/>
      <c r="AK291" s="60"/>
      <c r="AL291" s="60"/>
      <c r="AM291" s="60">
        <v>0.5</v>
      </c>
      <c r="AN291" s="60">
        <v>0.5</v>
      </c>
      <c r="AO291" s="60"/>
      <c r="AP291" s="60"/>
      <c r="AQ291" s="60"/>
      <c r="AR291" s="60"/>
      <c r="AS291" s="60"/>
      <c r="AT291" s="57"/>
      <c r="AU291" s="57"/>
      <c r="AV291" s="65"/>
      <c r="AW291" s="65"/>
      <c r="AX291" s="65"/>
      <c r="AY291" s="60"/>
      <c r="AZ291" s="60"/>
      <c r="BA291" s="60"/>
      <c r="BB291" s="60">
        <v>0.2</v>
      </c>
      <c r="BC291" s="57">
        <v>0.2</v>
      </c>
      <c r="BD291" s="60"/>
      <c r="BE291" s="60"/>
      <c r="BF291" s="60"/>
      <c r="BG291" s="60"/>
      <c r="BH291" s="60"/>
      <c r="BI291" s="60"/>
      <c r="BJ291" s="60"/>
      <c r="BK291" s="61"/>
      <c r="BL291" s="69"/>
      <c r="BM291" s="69"/>
    </row>
    <row r="292" spans="1:65">
      <c r="A292" s="2" t="s">
        <v>312</v>
      </c>
      <c r="B292" s="12" t="s">
        <v>329</v>
      </c>
      <c r="C292" s="13" t="s">
        <v>330</v>
      </c>
      <c r="D292" s="13">
        <f t="shared" si="10"/>
        <v>0</v>
      </c>
      <c r="E292" s="13">
        <f t="shared" si="11"/>
        <v>0</v>
      </c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57"/>
      <c r="AU292" s="57"/>
      <c r="AV292" s="65"/>
      <c r="AW292" s="65"/>
      <c r="AX292" s="65"/>
      <c r="AY292" s="60"/>
      <c r="AZ292" s="60"/>
      <c r="BA292" s="60"/>
      <c r="BB292" s="60"/>
      <c r="BC292" s="57"/>
      <c r="BD292" s="60"/>
      <c r="BE292" s="60"/>
      <c r="BF292" s="60"/>
      <c r="BG292" s="60"/>
      <c r="BH292" s="60"/>
      <c r="BI292" s="60"/>
      <c r="BJ292" s="60"/>
      <c r="BK292" s="61"/>
      <c r="BL292" s="69"/>
      <c r="BM292" s="69"/>
    </row>
    <row r="293" spans="1:65">
      <c r="A293" s="2" t="s">
        <v>312</v>
      </c>
      <c r="B293" s="12" t="s">
        <v>331</v>
      </c>
      <c r="C293" s="13" t="s">
        <v>332</v>
      </c>
      <c r="D293" s="13">
        <f t="shared" si="10"/>
        <v>8.8</v>
      </c>
      <c r="E293" s="13">
        <f t="shared" si="11"/>
        <v>0</v>
      </c>
      <c r="F293" s="57"/>
      <c r="G293" s="57">
        <v>0.9</v>
      </c>
      <c r="H293" s="57">
        <v>1</v>
      </c>
      <c r="I293" s="57"/>
      <c r="J293" s="57">
        <v>0.7</v>
      </c>
      <c r="K293" s="57">
        <v>0.6</v>
      </c>
      <c r="L293" s="57"/>
      <c r="M293" s="57"/>
      <c r="N293" s="57"/>
      <c r="O293" s="57"/>
      <c r="P293" s="57">
        <v>0.5</v>
      </c>
      <c r="Q293" s="60"/>
      <c r="R293" s="60"/>
      <c r="S293" s="60"/>
      <c r="T293" s="60"/>
      <c r="U293" s="60"/>
      <c r="V293" s="60"/>
      <c r="W293" s="60"/>
      <c r="X293" s="60"/>
      <c r="Y293" s="60">
        <v>0.1</v>
      </c>
      <c r="Z293" s="60"/>
      <c r="AA293" s="60"/>
      <c r="AB293" s="60"/>
      <c r="AC293" s="60"/>
      <c r="AD293" s="60"/>
      <c r="AE293" s="60"/>
      <c r="AF293" s="60">
        <v>0.5</v>
      </c>
      <c r="AG293" s="60"/>
      <c r="AH293" s="60">
        <v>0.5</v>
      </c>
      <c r="AI293" s="60"/>
      <c r="AJ293" s="60"/>
      <c r="AK293" s="60"/>
      <c r="AL293" s="60"/>
      <c r="AM293" s="60"/>
      <c r="AN293" s="60">
        <v>0.5</v>
      </c>
      <c r="AO293" s="60">
        <v>2</v>
      </c>
      <c r="AP293" s="60"/>
      <c r="AQ293" s="60"/>
      <c r="AR293" s="60"/>
      <c r="AS293" s="60"/>
      <c r="AT293" s="57"/>
      <c r="AU293" s="71">
        <v>1</v>
      </c>
      <c r="AV293" s="65"/>
      <c r="AW293" s="65"/>
      <c r="AX293" s="65"/>
      <c r="AY293" s="60"/>
      <c r="AZ293" s="60"/>
      <c r="BA293" s="60"/>
      <c r="BB293" s="60"/>
      <c r="BC293" s="57"/>
      <c r="BD293" s="60"/>
      <c r="BE293" s="60"/>
      <c r="BF293" s="60">
        <v>0.5</v>
      </c>
      <c r="BG293" s="60"/>
      <c r="BH293" s="60"/>
      <c r="BI293" s="60"/>
      <c r="BJ293" s="60"/>
      <c r="BK293" s="61"/>
      <c r="BL293" s="69"/>
      <c r="BM293" s="69"/>
    </row>
    <row r="294" spans="1:65">
      <c r="A294" s="2" t="s">
        <v>312</v>
      </c>
      <c r="B294" s="12" t="s">
        <v>333</v>
      </c>
      <c r="C294" s="13" t="s">
        <v>334</v>
      </c>
      <c r="D294" s="13">
        <f t="shared" si="10"/>
        <v>0.5</v>
      </c>
      <c r="E294" s="13">
        <f t="shared" si="11"/>
        <v>0</v>
      </c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  <c r="AN294" s="60">
        <v>0.5</v>
      </c>
      <c r="AO294" s="60"/>
      <c r="AP294" s="60"/>
      <c r="AQ294" s="60"/>
      <c r="AR294" s="60"/>
      <c r="AS294" s="60"/>
      <c r="AT294" s="57"/>
      <c r="AU294" s="57"/>
      <c r="AV294" s="65"/>
      <c r="AW294" s="65"/>
      <c r="AX294" s="65"/>
      <c r="AY294" s="60"/>
      <c r="AZ294" s="60"/>
      <c r="BA294" s="60"/>
      <c r="BB294" s="60"/>
      <c r="BC294" s="57"/>
      <c r="BD294" s="60"/>
      <c r="BE294" s="60"/>
      <c r="BF294" s="60"/>
      <c r="BG294" s="60"/>
      <c r="BH294" s="60"/>
      <c r="BI294" s="60"/>
      <c r="BJ294" s="60"/>
      <c r="BK294" s="61"/>
      <c r="BL294" s="69"/>
      <c r="BM294" s="69"/>
    </row>
    <row r="295" spans="1:65">
      <c r="A295" s="2" t="s">
        <v>312</v>
      </c>
      <c r="B295" s="12" t="s">
        <v>335</v>
      </c>
      <c r="C295" s="13" t="s">
        <v>336</v>
      </c>
      <c r="D295" s="13">
        <f t="shared" si="10"/>
        <v>0</v>
      </c>
      <c r="E295" s="13">
        <f t="shared" si="11"/>
        <v>0</v>
      </c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57"/>
      <c r="AU295" s="57"/>
      <c r="AV295" s="65"/>
      <c r="AW295" s="65"/>
      <c r="AX295" s="65"/>
      <c r="AY295" s="60"/>
      <c r="AZ295" s="60"/>
      <c r="BA295" s="60"/>
      <c r="BB295" s="60"/>
      <c r="BC295" s="57"/>
      <c r="BD295" s="60"/>
      <c r="BE295" s="60"/>
      <c r="BF295" s="60"/>
      <c r="BG295" s="60"/>
      <c r="BH295" s="60"/>
      <c r="BI295" s="60"/>
      <c r="BJ295" s="60"/>
      <c r="BK295" s="61"/>
      <c r="BL295" s="69"/>
      <c r="BM295" s="69"/>
    </row>
    <row r="296" spans="1:65">
      <c r="A296" s="2" t="s">
        <v>312</v>
      </c>
      <c r="B296" s="12" t="s">
        <v>337</v>
      </c>
      <c r="C296" s="13" t="s">
        <v>338</v>
      </c>
      <c r="D296" s="13">
        <f t="shared" si="10"/>
        <v>1.7</v>
      </c>
      <c r="E296" s="13">
        <f t="shared" si="11"/>
        <v>0</v>
      </c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>
        <v>0.5</v>
      </c>
      <c r="AN296" s="60">
        <v>0.5</v>
      </c>
      <c r="AO296" s="60"/>
      <c r="AP296" s="60"/>
      <c r="AQ296" s="60"/>
      <c r="AR296" s="60"/>
      <c r="AS296" s="60"/>
      <c r="AT296" s="57"/>
      <c r="AU296" s="57"/>
      <c r="AV296" s="65"/>
      <c r="AW296" s="65"/>
      <c r="AX296" s="65"/>
      <c r="AY296" s="60"/>
      <c r="AZ296" s="60"/>
      <c r="BA296" s="60"/>
      <c r="BB296" s="60"/>
      <c r="BC296" s="57">
        <v>0.2</v>
      </c>
      <c r="BD296" s="60"/>
      <c r="BE296" s="60"/>
      <c r="BF296" s="60"/>
      <c r="BG296" s="60">
        <v>0.5</v>
      </c>
      <c r="BH296" s="60"/>
      <c r="BI296" s="60"/>
      <c r="BJ296" s="60"/>
      <c r="BK296" s="61"/>
      <c r="BL296" s="69"/>
      <c r="BM296" s="69"/>
    </row>
    <row r="297" spans="1:65">
      <c r="A297" s="2" t="s">
        <v>312</v>
      </c>
      <c r="B297" s="12" t="s">
        <v>339</v>
      </c>
      <c r="C297" s="13" t="s">
        <v>340</v>
      </c>
      <c r="D297" s="13">
        <f t="shared" si="10"/>
        <v>1.5</v>
      </c>
      <c r="E297" s="13">
        <f t="shared" si="11"/>
        <v>0</v>
      </c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  <c r="AL297" s="60"/>
      <c r="AM297" s="60">
        <v>0.5</v>
      </c>
      <c r="AN297" s="60">
        <v>0.5</v>
      </c>
      <c r="AO297" s="60">
        <v>0.5</v>
      </c>
      <c r="AP297" s="60"/>
      <c r="AQ297" s="60"/>
      <c r="AR297" s="60"/>
      <c r="AS297" s="60"/>
      <c r="AT297" s="57"/>
      <c r="AU297" s="57"/>
      <c r="AV297" s="65"/>
      <c r="AW297" s="65"/>
      <c r="AX297" s="65"/>
      <c r="AY297" s="60"/>
      <c r="AZ297" s="60"/>
      <c r="BA297" s="60"/>
      <c r="BB297" s="60"/>
      <c r="BC297" s="57"/>
      <c r="BD297" s="60"/>
      <c r="BE297" s="60"/>
      <c r="BF297" s="60"/>
      <c r="BG297" s="60"/>
      <c r="BH297" s="60"/>
      <c r="BI297" s="60"/>
      <c r="BJ297" s="60"/>
      <c r="BK297" s="61"/>
      <c r="BL297" s="69"/>
      <c r="BM297" s="69"/>
    </row>
    <row r="298" spans="1:65">
      <c r="A298" s="2" t="s">
        <v>312</v>
      </c>
      <c r="B298" s="12" t="s">
        <v>341</v>
      </c>
      <c r="C298" s="13" t="s">
        <v>342</v>
      </c>
      <c r="D298" s="13">
        <f t="shared" si="10"/>
        <v>0</v>
      </c>
      <c r="E298" s="13">
        <f t="shared" si="11"/>
        <v>0</v>
      </c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  <c r="AT298" s="57"/>
      <c r="AU298" s="57"/>
      <c r="AV298" s="65"/>
      <c r="AW298" s="65"/>
      <c r="AX298" s="65"/>
      <c r="AY298" s="60"/>
      <c r="AZ298" s="60"/>
      <c r="BA298" s="60"/>
      <c r="BB298" s="60"/>
      <c r="BC298" s="57"/>
      <c r="BD298" s="60"/>
      <c r="BE298" s="60"/>
      <c r="BF298" s="60"/>
      <c r="BG298" s="60"/>
      <c r="BH298" s="60"/>
      <c r="BI298" s="60"/>
      <c r="BJ298" s="60"/>
      <c r="BK298" s="61"/>
      <c r="BL298" s="69"/>
      <c r="BM298" s="69"/>
    </row>
    <row r="299" spans="1:65">
      <c r="A299" s="2" t="s">
        <v>312</v>
      </c>
      <c r="B299" s="12" t="s">
        <v>343</v>
      </c>
      <c r="C299" s="13" t="s">
        <v>344</v>
      </c>
      <c r="D299" s="13">
        <f t="shared" si="10"/>
        <v>3</v>
      </c>
      <c r="E299" s="13">
        <f t="shared" si="11"/>
        <v>0</v>
      </c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>
        <v>0.5</v>
      </c>
      <c r="AN299" s="60">
        <v>1</v>
      </c>
      <c r="AO299" s="60">
        <v>1</v>
      </c>
      <c r="AP299" s="60"/>
      <c r="AQ299" s="60"/>
      <c r="AR299" s="60"/>
      <c r="AS299" s="60"/>
      <c r="AT299" s="57"/>
      <c r="AU299" s="57"/>
      <c r="AV299" s="65"/>
      <c r="AW299" s="65"/>
      <c r="AX299" s="65"/>
      <c r="AY299" s="60"/>
      <c r="AZ299" s="60"/>
      <c r="BA299" s="60"/>
      <c r="BB299" s="60"/>
      <c r="BC299" s="57"/>
      <c r="BD299" s="60"/>
      <c r="BE299" s="60"/>
      <c r="BF299" s="60"/>
      <c r="BG299" s="60">
        <v>0.5</v>
      </c>
      <c r="BH299" s="60"/>
      <c r="BI299" s="60"/>
      <c r="BJ299" s="60"/>
      <c r="BK299" s="61"/>
      <c r="BL299" s="69"/>
      <c r="BM299" s="69"/>
    </row>
    <row r="300" spans="1:65">
      <c r="A300" s="2" t="s">
        <v>312</v>
      </c>
      <c r="B300" s="12" t="s">
        <v>345</v>
      </c>
      <c r="C300" s="13" t="s">
        <v>346</v>
      </c>
      <c r="D300" s="13">
        <f t="shared" si="10"/>
        <v>5.6</v>
      </c>
      <c r="E300" s="13">
        <f t="shared" si="11"/>
        <v>0</v>
      </c>
      <c r="F300" s="57"/>
      <c r="G300" s="57"/>
      <c r="H300" s="57">
        <v>0.8</v>
      </c>
      <c r="I300" s="57"/>
      <c r="J300" s="57"/>
      <c r="K300" s="57">
        <v>0.6</v>
      </c>
      <c r="L300" s="57"/>
      <c r="M300" s="57"/>
      <c r="N300" s="57"/>
      <c r="O300" s="57"/>
      <c r="P300" s="57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>
        <v>0.5</v>
      </c>
      <c r="AN300" s="60">
        <v>0.5</v>
      </c>
      <c r="AO300" s="60">
        <v>3</v>
      </c>
      <c r="AP300" s="60"/>
      <c r="AQ300" s="60"/>
      <c r="AR300" s="60"/>
      <c r="AS300" s="60"/>
      <c r="AT300" s="57"/>
      <c r="AU300" s="57"/>
      <c r="AV300" s="65"/>
      <c r="AW300" s="65"/>
      <c r="AX300" s="65"/>
      <c r="AY300" s="60"/>
      <c r="AZ300" s="60"/>
      <c r="BA300" s="60"/>
      <c r="BB300" s="60"/>
      <c r="BC300" s="57">
        <v>0.2</v>
      </c>
      <c r="BD300" s="60"/>
      <c r="BE300" s="60"/>
      <c r="BF300" s="60"/>
      <c r="BG300" s="60"/>
      <c r="BH300" s="60"/>
      <c r="BI300" s="60"/>
      <c r="BJ300" s="60"/>
      <c r="BK300" s="61"/>
      <c r="BL300" s="69"/>
      <c r="BM300" s="69"/>
    </row>
    <row r="301" spans="1:65">
      <c r="A301" s="2" t="s">
        <v>312</v>
      </c>
      <c r="B301" s="12" t="s">
        <v>347</v>
      </c>
      <c r="C301" s="13" t="s">
        <v>348</v>
      </c>
      <c r="D301" s="13">
        <f t="shared" si="10"/>
        <v>6.9</v>
      </c>
      <c r="E301" s="13">
        <f t="shared" si="11"/>
        <v>0</v>
      </c>
      <c r="F301" s="57"/>
      <c r="G301" s="57">
        <v>1.1</v>
      </c>
      <c r="H301" s="57">
        <v>1</v>
      </c>
      <c r="I301" s="57">
        <v>1</v>
      </c>
      <c r="J301" s="57"/>
      <c r="K301" s="57">
        <v>0.6</v>
      </c>
      <c r="L301" s="57"/>
      <c r="M301" s="57"/>
      <c r="N301" s="57"/>
      <c r="O301" s="57"/>
      <c r="P301" s="57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>
        <v>0.5</v>
      </c>
      <c r="AN301" s="60">
        <v>0.5</v>
      </c>
      <c r="AO301" s="60">
        <v>2</v>
      </c>
      <c r="AP301" s="60"/>
      <c r="AQ301" s="60"/>
      <c r="AR301" s="60"/>
      <c r="AS301" s="60"/>
      <c r="AT301" s="57"/>
      <c r="AU301" s="57"/>
      <c r="AV301" s="65"/>
      <c r="AW301" s="65"/>
      <c r="AX301" s="65"/>
      <c r="AY301" s="60"/>
      <c r="AZ301" s="60"/>
      <c r="BA301" s="60"/>
      <c r="BB301" s="60"/>
      <c r="BC301" s="57">
        <v>0.2</v>
      </c>
      <c r="BD301" s="60"/>
      <c r="BE301" s="60"/>
      <c r="BF301" s="60"/>
      <c r="BG301" s="60"/>
      <c r="BH301" s="60"/>
      <c r="BI301" s="60"/>
      <c r="BJ301" s="60"/>
      <c r="BK301" s="61"/>
      <c r="BL301" s="69"/>
      <c r="BM301" s="69"/>
    </row>
    <row r="302" spans="1:65">
      <c r="A302" s="2" t="s">
        <v>312</v>
      </c>
      <c r="B302" s="12" t="s">
        <v>349</v>
      </c>
      <c r="C302" s="13" t="s">
        <v>350</v>
      </c>
      <c r="D302" s="13">
        <f t="shared" si="10"/>
        <v>0</v>
      </c>
      <c r="E302" s="13">
        <f t="shared" si="11"/>
        <v>0</v>
      </c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57"/>
      <c r="AU302" s="57"/>
      <c r="AV302" s="65"/>
      <c r="AW302" s="65"/>
      <c r="AX302" s="65"/>
      <c r="AY302" s="60"/>
      <c r="AZ302" s="60"/>
      <c r="BA302" s="60"/>
      <c r="BB302" s="60"/>
      <c r="BC302" s="57"/>
      <c r="BD302" s="60"/>
      <c r="BE302" s="60"/>
      <c r="BF302" s="60"/>
      <c r="BG302" s="60"/>
      <c r="BH302" s="60"/>
      <c r="BI302" s="60"/>
      <c r="BJ302" s="60"/>
      <c r="BK302" s="61"/>
      <c r="BL302" s="69"/>
      <c r="BM302" s="69"/>
    </row>
    <row r="303" spans="1:65">
      <c r="A303" s="2" t="s">
        <v>312</v>
      </c>
      <c r="B303" s="12" t="s">
        <v>351</v>
      </c>
      <c r="C303" s="13" t="s">
        <v>352</v>
      </c>
      <c r="D303" s="13">
        <f t="shared" si="10"/>
        <v>6.95</v>
      </c>
      <c r="E303" s="13">
        <f t="shared" si="11"/>
        <v>0</v>
      </c>
      <c r="F303" s="57"/>
      <c r="G303" s="57">
        <v>1.1</v>
      </c>
      <c r="H303" s="57">
        <v>0.8</v>
      </c>
      <c r="I303" s="57">
        <v>1</v>
      </c>
      <c r="J303" s="57"/>
      <c r="K303" s="57">
        <v>0.6</v>
      </c>
      <c r="L303" s="57"/>
      <c r="M303" s="57"/>
      <c r="N303" s="57"/>
      <c r="O303" s="57"/>
      <c r="P303" s="57"/>
      <c r="Q303" s="60"/>
      <c r="R303" s="60">
        <v>0.25</v>
      </c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>
        <v>0.5</v>
      </c>
      <c r="AN303" s="60">
        <v>0.5</v>
      </c>
      <c r="AO303" s="60">
        <v>2</v>
      </c>
      <c r="AP303" s="60"/>
      <c r="AQ303" s="60"/>
      <c r="AR303" s="60"/>
      <c r="AS303" s="60"/>
      <c r="AT303" s="57"/>
      <c r="AU303" s="57"/>
      <c r="AV303" s="65"/>
      <c r="AW303" s="65"/>
      <c r="AX303" s="65"/>
      <c r="AY303" s="60"/>
      <c r="AZ303" s="60"/>
      <c r="BA303" s="60"/>
      <c r="BB303" s="60"/>
      <c r="BC303" s="57">
        <v>0.2</v>
      </c>
      <c r="BD303" s="60"/>
      <c r="BE303" s="60"/>
      <c r="BF303" s="60"/>
      <c r="BG303" s="60"/>
      <c r="BH303" s="60"/>
      <c r="BI303" s="60"/>
      <c r="BJ303" s="60"/>
      <c r="BK303" s="61"/>
      <c r="BL303" s="69"/>
      <c r="BM303" s="69"/>
    </row>
    <row r="304" spans="1:65">
      <c r="A304" s="2" t="s">
        <v>312</v>
      </c>
      <c r="B304" s="12" t="s">
        <v>353</v>
      </c>
      <c r="C304" s="13" t="s">
        <v>354</v>
      </c>
      <c r="D304" s="13">
        <f t="shared" si="10"/>
        <v>5.55</v>
      </c>
      <c r="E304" s="13">
        <f t="shared" si="11"/>
        <v>0</v>
      </c>
      <c r="F304" s="57"/>
      <c r="G304" s="57"/>
      <c r="H304" s="57"/>
      <c r="I304" s="57"/>
      <c r="J304" s="57"/>
      <c r="K304" s="57"/>
      <c r="L304" s="57">
        <v>0.5</v>
      </c>
      <c r="M304" s="57"/>
      <c r="N304" s="57"/>
      <c r="O304" s="57"/>
      <c r="P304" s="57">
        <v>0.5</v>
      </c>
      <c r="Q304" s="60"/>
      <c r="R304" s="60">
        <v>0.25</v>
      </c>
      <c r="S304" s="60">
        <v>0.2</v>
      </c>
      <c r="T304" s="60"/>
      <c r="U304" s="60"/>
      <c r="V304" s="60"/>
      <c r="W304" s="60"/>
      <c r="X304" s="60">
        <v>1.5</v>
      </c>
      <c r="Y304" s="60">
        <v>0.1</v>
      </c>
      <c r="Z304" s="60"/>
      <c r="AA304" s="60">
        <v>0.5</v>
      </c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57"/>
      <c r="AU304" s="57">
        <v>1</v>
      </c>
      <c r="AV304" s="65"/>
      <c r="AW304" s="65"/>
      <c r="AX304" s="65"/>
      <c r="AY304" s="60"/>
      <c r="AZ304" s="60"/>
      <c r="BA304" s="60"/>
      <c r="BB304" s="60"/>
      <c r="BC304" s="57"/>
      <c r="BD304" s="60"/>
      <c r="BE304" s="60">
        <v>0.5</v>
      </c>
      <c r="BF304" s="60">
        <v>0.5</v>
      </c>
      <c r="BG304" s="60"/>
      <c r="BH304" s="60"/>
      <c r="BI304" s="60"/>
      <c r="BJ304" s="60"/>
      <c r="BK304" s="61"/>
      <c r="BL304" s="69"/>
      <c r="BM304" s="69"/>
    </row>
    <row r="305" spans="1:65">
      <c r="A305" s="2" t="s">
        <v>312</v>
      </c>
      <c r="B305" s="12" t="s">
        <v>355</v>
      </c>
      <c r="C305" s="13" t="s">
        <v>356</v>
      </c>
      <c r="D305" s="13">
        <f t="shared" si="10"/>
        <v>6.7</v>
      </c>
      <c r="E305" s="13">
        <f t="shared" si="11"/>
        <v>0</v>
      </c>
      <c r="F305" s="57"/>
      <c r="G305" s="57">
        <v>0.9</v>
      </c>
      <c r="H305" s="57">
        <v>0.8</v>
      </c>
      <c r="I305" s="57">
        <v>1</v>
      </c>
      <c r="J305" s="57"/>
      <c r="K305" s="57"/>
      <c r="L305" s="57"/>
      <c r="M305" s="57"/>
      <c r="N305" s="57"/>
      <c r="O305" s="57"/>
      <c r="P305" s="57">
        <v>0.5</v>
      </c>
      <c r="Q305" s="60"/>
      <c r="R305" s="60">
        <v>0.25</v>
      </c>
      <c r="S305" s="60"/>
      <c r="T305" s="60"/>
      <c r="U305" s="60"/>
      <c r="V305" s="60"/>
      <c r="W305" s="60"/>
      <c r="X305" s="60"/>
      <c r="Y305" s="60">
        <v>0.1</v>
      </c>
      <c r="Z305" s="60"/>
      <c r="AA305" s="60"/>
      <c r="AB305" s="60"/>
      <c r="AC305" s="60"/>
      <c r="AD305" s="60">
        <v>0.25</v>
      </c>
      <c r="AE305" s="60"/>
      <c r="AF305" s="60"/>
      <c r="AG305" s="60">
        <v>0.3</v>
      </c>
      <c r="AH305" s="60"/>
      <c r="AI305" s="60"/>
      <c r="AJ305" s="60"/>
      <c r="AK305" s="60"/>
      <c r="AL305" s="60"/>
      <c r="AM305" s="60"/>
      <c r="AN305" s="60">
        <v>0.5</v>
      </c>
      <c r="AO305" s="60">
        <v>2</v>
      </c>
      <c r="AP305" s="60"/>
      <c r="AQ305" s="60"/>
      <c r="AR305" s="60"/>
      <c r="AS305" s="60"/>
      <c r="AT305" s="57"/>
      <c r="AU305" s="57"/>
      <c r="AV305" s="65"/>
      <c r="AW305" s="65"/>
      <c r="AX305" s="65"/>
      <c r="AY305" s="60"/>
      <c r="AZ305" s="60"/>
      <c r="BA305" s="60"/>
      <c r="BB305" s="60"/>
      <c r="BC305" s="57"/>
      <c r="BD305" s="60"/>
      <c r="BE305" s="60">
        <v>0.1</v>
      </c>
      <c r="BF305" s="60"/>
      <c r="BG305" s="60"/>
      <c r="BH305" s="60"/>
      <c r="BI305" s="60"/>
      <c r="BJ305" s="60"/>
      <c r="BK305" s="61"/>
      <c r="BL305" s="69"/>
      <c r="BM305" s="69"/>
    </row>
    <row r="306" spans="1:65">
      <c r="A306" s="2" t="s">
        <v>312</v>
      </c>
      <c r="B306" s="12" t="s">
        <v>357</v>
      </c>
      <c r="C306" s="13" t="s">
        <v>242</v>
      </c>
      <c r="D306" s="13">
        <f t="shared" si="10"/>
        <v>6.7</v>
      </c>
      <c r="E306" s="13">
        <f t="shared" si="11"/>
        <v>0</v>
      </c>
      <c r="F306" s="57"/>
      <c r="G306" s="57">
        <v>0.9</v>
      </c>
      <c r="H306" s="57">
        <v>0.8</v>
      </c>
      <c r="I306" s="57">
        <v>1</v>
      </c>
      <c r="J306" s="57"/>
      <c r="K306" s="57"/>
      <c r="L306" s="57"/>
      <c r="M306" s="57"/>
      <c r="N306" s="57"/>
      <c r="O306" s="57"/>
      <c r="P306" s="57">
        <v>0.5</v>
      </c>
      <c r="Q306" s="60"/>
      <c r="R306" s="60"/>
      <c r="S306" s="60"/>
      <c r="T306" s="60"/>
      <c r="U306" s="60"/>
      <c r="V306" s="60"/>
      <c r="W306" s="60"/>
      <c r="X306" s="60"/>
      <c r="Y306" s="60">
        <v>0.1</v>
      </c>
      <c r="Z306" s="60"/>
      <c r="AA306" s="60"/>
      <c r="AB306" s="60"/>
      <c r="AC306" s="60"/>
      <c r="AD306" s="60"/>
      <c r="AE306" s="60"/>
      <c r="AF306" s="60"/>
      <c r="AG306" s="60">
        <v>0.3</v>
      </c>
      <c r="AH306" s="60"/>
      <c r="AI306" s="60"/>
      <c r="AJ306" s="60"/>
      <c r="AK306" s="60"/>
      <c r="AL306" s="60"/>
      <c r="AM306" s="60"/>
      <c r="AN306" s="60">
        <v>0.5</v>
      </c>
      <c r="AO306" s="60">
        <v>2</v>
      </c>
      <c r="AP306" s="60"/>
      <c r="AQ306" s="60"/>
      <c r="AR306" s="60"/>
      <c r="AS306" s="60"/>
      <c r="AT306" s="57"/>
      <c r="AU306" s="57"/>
      <c r="AV306" s="65"/>
      <c r="AW306" s="65"/>
      <c r="AX306" s="65"/>
      <c r="AY306" s="60"/>
      <c r="AZ306" s="60"/>
      <c r="BA306" s="60"/>
      <c r="BB306" s="60"/>
      <c r="BC306" s="57"/>
      <c r="BD306" s="60"/>
      <c r="BE306" s="60">
        <v>0.1</v>
      </c>
      <c r="BF306" s="60">
        <v>0.5</v>
      </c>
      <c r="BG306" s="60"/>
      <c r="BH306" s="60"/>
      <c r="BI306" s="60"/>
      <c r="BJ306" s="60"/>
      <c r="BK306" s="61"/>
      <c r="BL306" s="69"/>
      <c r="BM306" s="69"/>
    </row>
    <row r="307" spans="1:65">
      <c r="A307" s="2" t="s">
        <v>312</v>
      </c>
      <c r="B307" s="12" t="s">
        <v>358</v>
      </c>
      <c r="C307" s="13" t="s">
        <v>359</v>
      </c>
      <c r="D307" s="13">
        <f t="shared" si="10"/>
        <v>6.2</v>
      </c>
      <c r="E307" s="13">
        <f t="shared" si="11"/>
        <v>0</v>
      </c>
      <c r="F307" s="57"/>
      <c r="G307" s="57">
        <v>0.9</v>
      </c>
      <c r="H307" s="57"/>
      <c r="I307" s="57">
        <v>1</v>
      </c>
      <c r="J307" s="57"/>
      <c r="K307" s="57"/>
      <c r="L307" s="57"/>
      <c r="M307" s="57"/>
      <c r="N307" s="57"/>
      <c r="O307" s="57"/>
      <c r="P307" s="57">
        <v>0.5</v>
      </c>
      <c r="Q307" s="60"/>
      <c r="R307" s="60">
        <v>0.25</v>
      </c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>
        <v>0.3</v>
      </c>
      <c r="AH307" s="60"/>
      <c r="AI307" s="60"/>
      <c r="AJ307" s="60"/>
      <c r="AK307" s="60"/>
      <c r="AL307" s="60"/>
      <c r="AM307" s="60"/>
      <c r="AN307" s="60">
        <v>0.5</v>
      </c>
      <c r="AO307" s="60">
        <v>2</v>
      </c>
      <c r="AP307" s="60"/>
      <c r="AQ307" s="60"/>
      <c r="AR307" s="60"/>
      <c r="AS307" s="60"/>
      <c r="AT307" s="57"/>
      <c r="AU307" s="57"/>
      <c r="AV307" s="65"/>
      <c r="AW307" s="65"/>
      <c r="AX307" s="65"/>
      <c r="AY307" s="60"/>
      <c r="AZ307" s="60"/>
      <c r="BA307" s="60"/>
      <c r="BB307" s="60"/>
      <c r="BC307" s="57"/>
      <c r="BD307" s="60"/>
      <c r="BE307" s="60">
        <v>0.25</v>
      </c>
      <c r="BF307" s="60"/>
      <c r="BG307" s="60">
        <v>0.5</v>
      </c>
      <c r="BH307" s="60"/>
      <c r="BI307" s="60"/>
      <c r="BJ307" s="60"/>
      <c r="BK307" s="61"/>
      <c r="BL307" s="69"/>
      <c r="BM307" s="69"/>
    </row>
    <row r="308" spans="1:65">
      <c r="A308" s="2" t="s">
        <v>312</v>
      </c>
      <c r="B308" s="12" t="s">
        <v>360</v>
      </c>
      <c r="C308" s="13" t="s">
        <v>361</v>
      </c>
      <c r="D308" s="13">
        <f t="shared" si="10"/>
        <v>1.6</v>
      </c>
      <c r="E308" s="13">
        <f t="shared" si="11"/>
        <v>0</v>
      </c>
      <c r="F308" s="57"/>
      <c r="G308" s="57"/>
      <c r="H308" s="57"/>
      <c r="I308" s="57">
        <v>1</v>
      </c>
      <c r="J308" s="57"/>
      <c r="K308" s="57"/>
      <c r="L308" s="57"/>
      <c r="M308" s="57"/>
      <c r="N308" s="57"/>
      <c r="O308" s="57"/>
      <c r="P308" s="57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  <c r="AN308" s="60">
        <v>0.5</v>
      </c>
      <c r="AO308" s="60"/>
      <c r="AP308" s="60"/>
      <c r="AQ308" s="60"/>
      <c r="AR308" s="60"/>
      <c r="AS308" s="60"/>
      <c r="AT308" s="57"/>
      <c r="AU308" s="57"/>
      <c r="AV308" s="65"/>
      <c r="AW308" s="65"/>
      <c r="AX308" s="65"/>
      <c r="AY308" s="60"/>
      <c r="AZ308" s="60"/>
      <c r="BA308" s="60"/>
      <c r="BB308" s="60"/>
      <c r="BC308" s="57"/>
      <c r="BD308" s="60"/>
      <c r="BE308" s="60">
        <v>0.1</v>
      </c>
      <c r="BF308" s="60"/>
      <c r="BG308" s="60"/>
      <c r="BH308" s="60"/>
      <c r="BI308" s="60"/>
      <c r="BJ308" s="60"/>
      <c r="BK308" s="61"/>
      <c r="BL308" s="69"/>
      <c r="BM308" s="69"/>
    </row>
    <row r="309" spans="1:65">
      <c r="A309" s="2" t="s">
        <v>312</v>
      </c>
      <c r="B309" s="12" t="s">
        <v>362</v>
      </c>
      <c r="C309" s="13" t="s">
        <v>363</v>
      </c>
      <c r="D309" s="13">
        <f t="shared" si="10"/>
        <v>8.15</v>
      </c>
      <c r="E309" s="13">
        <f t="shared" si="11"/>
        <v>0</v>
      </c>
      <c r="F309" s="57"/>
      <c r="G309" s="57">
        <v>0.7</v>
      </c>
      <c r="H309" s="57">
        <v>0.8</v>
      </c>
      <c r="I309" s="57"/>
      <c r="J309" s="57"/>
      <c r="K309" s="57">
        <v>0.8</v>
      </c>
      <c r="L309" s="57"/>
      <c r="M309" s="57"/>
      <c r="N309" s="57"/>
      <c r="O309" s="57"/>
      <c r="P309" s="57"/>
      <c r="Q309" s="60"/>
      <c r="R309" s="60"/>
      <c r="S309" s="60"/>
      <c r="T309" s="60"/>
      <c r="U309" s="60"/>
      <c r="V309" s="60"/>
      <c r="W309" s="60"/>
      <c r="X309" s="60">
        <v>0.75</v>
      </c>
      <c r="Y309" s="60">
        <v>0.1</v>
      </c>
      <c r="Z309" s="60">
        <v>0.1</v>
      </c>
      <c r="AA309" s="60">
        <v>0.5</v>
      </c>
      <c r="AB309" s="60"/>
      <c r="AC309" s="60"/>
      <c r="AD309" s="60"/>
      <c r="AE309" s="60"/>
      <c r="AF309" s="60"/>
      <c r="AG309" s="60">
        <v>0.3</v>
      </c>
      <c r="AH309" s="60"/>
      <c r="AI309" s="60"/>
      <c r="AJ309" s="60"/>
      <c r="AK309" s="60"/>
      <c r="AL309" s="60"/>
      <c r="AM309" s="60">
        <v>0.5</v>
      </c>
      <c r="AN309" s="60">
        <v>0.5</v>
      </c>
      <c r="AO309" s="60">
        <v>2</v>
      </c>
      <c r="AP309" s="60"/>
      <c r="AQ309" s="60"/>
      <c r="AR309" s="60"/>
      <c r="AS309" s="60"/>
      <c r="AT309" s="57"/>
      <c r="AU309" s="57"/>
      <c r="AV309" s="65"/>
      <c r="AW309" s="65"/>
      <c r="AX309" s="65"/>
      <c r="AY309" s="60"/>
      <c r="AZ309" s="60"/>
      <c r="BA309" s="60"/>
      <c r="BB309" s="60"/>
      <c r="BC309" s="57"/>
      <c r="BD309" s="60">
        <v>1</v>
      </c>
      <c r="BE309" s="60">
        <v>0.1</v>
      </c>
      <c r="BF309" s="60"/>
      <c r="BG309" s="60"/>
      <c r="BH309" s="60"/>
      <c r="BI309" s="60"/>
      <c r="BJ309" s="60"/>
      <c r="BK309" s="61"/>
      <c r="BL309" s="69"/>
      <c r="BM309" s="69"/>
    </row>
    <row r="310" spans="1:65">
      <c r="A310" s="2" t="s">
        <v>312</v>
      </c>
      <c r="B310" s="12" t="s">
        <v>364</v>
      </c>
      <c r="C310" s="13" t="s">
        <v>365</v>
      </c>
      <c r="D310" s="13">
        <f t="shared" si="10"/>
        <v>6.85</v>
      </c>
      <c r="E310" s="13">
        <f t="shared" si="11"/>
        <v>0</v>
      </c>
      <c r="F310" s="57"/>
      <c r="G310" s="57"/>
      <c r="H310" s="57">
        <v>0.8</v>
      </c>
      <c r="I310" s="57"/>
      <c r="J310" s="57">
        <v>0.7</v>
      </c>
      <c r="K310" s="57">
        <v>0.6</v>
      </c>
      <c r="L310" s="57">
        <v>0.5</v>
      </c>
      <c r="M310" s="57"/>
      <c r="N310" s="57"/>
      <c r="O310" s="57"/>
      <c r="P310" s="57">
        <v>0.5</v>
      </c>
      <c r="Q310" s="60"/>
      <c r="R310" s="60">
        <v>0.25</v>
      </c>
      <c r="S310" s="60">
        <v>0.2</v>
      </c>
      <c r="T310" s="60"/>
      <c r="U310" s="60"/>
      <c r="V310" s="60"/>
      <c r="W310" s="60"/>
      <c r="X310" s="60">
        <v>1</v>
      </c>
      <c r="Y310" s="60"/>
      <c r="Z310" s="60"/>
      <c r="AA310" s="60"/>
      <c r="AB310" s="60"/>
      <c r="AC310" s="60"/>
      <c r="AD310" s="60"/>
      <c r="AE310" s="60"/>
      <c r="AF310" s="60"/>
      <c r="AG310" s="60">
        <v>0.3</v>
      </c>
      <c r="AH310" s="60"/>
      <c r="AI310" s="60"/>
      <c r="AJ310" s="60"/>
      <c r="AK310" s="60"/>
      <c r="AL310" s="60"/>
      <c r="AM310" s="60"/>
      <c r="AN310" s="60"/>
      <c r="AO310" s="60">
        <v>2</v>
      </c>
      <c r="AP310" s="60"/>
      <c r="AQ310" s="60"/>
      <c r="AR310" s="60"/>
      <c r="AS310" s="60"/>
      <c r="AT310" s="57"/>
      <c r="AU310" s="57"/>
      <c r="AV310" s="65"/>
      <c r="AW310" s="65"/>
      <c r="AX310" s="65"/>
      <c r="AY310" s="60"/>
      <c r="AZ310" s="60"/>
      <c r="BA310" s="60"/>
      <c r="BB310" s="60"/>
      <c r="BC310" s="57"/>
      <c r="BD310" s="60"/>
      <c r="BE310" s="60"/>
      <c r="BF310" s="60"/>
      <c r="BG310" s="60"/>
      <c r="BH310" s="60"/>
      <c r="BI310" s="60"/>
      <c r="BJ310" s="60"/>
      <c r="BK310" s="61"/>
      <c r="BL310" s="69"/>
      <c r="BM310" s="69"/>
    </row>
    <row r="311" spans="1:65">
      <c r="A311" s="2" t="s">
        <v>312</v>
      </c>
      <c r="B311" s="12" t="s">
        <v>366</v>
      </c>
      <c r="C311" s="13" t="s">
        <v>367</v>
      </c>
      <c r="D311" s="13">
        <f t="shared" si="10"/>
        <v>4.7</v>
      </c>
      <c r="E311" s="13">
        <f t="shared" si="11"/>
        <v>0</v>
      </c>
      <c r="F311" s="57"/>
      <c r="G311" s="57"/>
      <c r="H311" s="57">
        <v>0.8</v>
      </c>
      <c r="I311" s="57">
        <v>1</v>
      </c>
      <c r="J311" s="57"/>
      <c r="K311" s="57">
        <v>0.6</v>
      </c>
      <c r="L311" s="57"/>
      <c r="M311" s="57"/>
      <c r="N311" s="57"/>
      <c r="O311" s="57"/>
      <c r="P311" s="57"/>
      <c r="Q311" s="60"/>
      <c r="R311" s="60"/>
      <c r="S311" s="60"/>
      <c r="T311" s="60"/>
      <c r="U311" s="60"/>
      <c r="V311" s="60"/>
      <c r="W311" s="60"/>
      <c r="X311" s="60"/>
      <c r="Y311" s="60">
        <v>0.1</v>
      </c>
      <c r="Z311" s="60">
        <v>0.3</v>
      </c>
      <c r="AA311" s="60"/>
      <c r="AB311" s="60"/>
      <c r="AC311" s="60"/>
      <c r="AD311" s="60"/>
      <c r="AE311" s="60"/>
      <c r="AF311" s="60"/>
      <c r="AG311" s="60">
        <v>0.3</v>
      </c>
      <c r="AH311" s="60"/>
      <c r="AI311" s="60"/>
      <c r="AJ311" s="60"/>
      <c r="AK311" s="60"/>
      <c r="AL311" s="60"/>
      <c r="AM311" s="60">
        <v>0.5</v>
      </c>
      <c r="AN311" s="60">
        <v>0.5</v>
      </c>
      <c r="AO311" s="60"/>
      <c r="AP311" s="60"/>
      <c r="AQ311" s="60"/>
      <c r="AR311" s="60"/>
      <c r="AS311" s="60"/>
      <c r="AT311" s="57"/>
      <c r="AU311" s="57"/>
      <c r="AV311" s="65"/>
      <c r="AW311" s="65"/>
      <c r="AX311" s="65"/>
      <c r="AY311" s="60"/>
      <c r="AZ311" s="60"/>
      <c r="BA311" s="60"/>
      <c r="BB311" s="60"/>
      <c r="BC311" s="57"/>
      <c r="BD311" s="60"/>
      <c r="BE311" s="60">
        <v>0.1</v>
      </c>
      <c r="BF311" s="60">
        <v>0.5</v>
      </c>
      <c r="BG311" s="60"/>
      <c r="BH311" s="60"/>
      <c r="BI311" s="60"/>
      <c r="BJ311" s="60"/>
      <c r="BK311" s="61"/>
      <c r="BL311" s="69"/>
      <c r="BM311" s="69"/>
    </row>
    <row r="312" spans="1:65">
      <c r="A312" s="2" t="s">
        <v>312</v>
      </c>
      <c r="B312" s="12" t="s">
        <v>368</v>
      </c>
      <c r="C312" s="13" t="s">
        <v>369</v>
      </c>
      <c r="D312" s="13">
        <f t="shared" si="10"/>
        <v>0.5</v>
      </c>
      <c r="E312" s="13">
        <f t="shared" si="11"/>
        <v>0</v>
      </c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>
        <v>0.5</v>
      </c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57"/>
      <c r="AU312" s="57"/>
      <c r="AV312" s="65"/>
      <c r="AW312" s="65"/>
      <c r="AX312" s="65"/>
      <c r="AY312" s="60"/>
      <c r="AZ312" s="60"/>
      <c r="BA312" s="60"/>
      <c r="BB312" s="60"/>
      <c r="BC312" s="57"/>
      <c r="BD312" s="60"/>
      <c r="BE312" s="60"/>
      <c r="BF312" s="60"/>
      <c r="BG312" s="60"/>
      <c r="BH312" s="60"/>
      <c r="BI312" s="60"/>
      <c r="BJ312" s="60"/>
      <c r="BK312" s="61"/>
      <c r="BL312" s="69"/>
      <c r="BM312" s="69"/>
    </row>
    <row r="313" spans="1:65">
      <c r="A313" s="2" t="s">
        <v>370</v>
      </c>
      <c r="B313" s="31">
        <v>160202101</v>
      </c>
      <c r="C313" s="31" t="s">
        <v>371</v>
      </c>
      <c r="D313" s="13">
        <f t="shared" si="10"/>
        <v>0</v>
      </c>
      <c r="E313" s="13">
        <f t="shared" si="11"/>
        <v>0</v>
      </c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57"/>
      <c r="AU313" s="57"/>
      <c r="AV313" s="65"/>
      <c r="AW313" s="65"/>
      <c r="AX313" s="65"/>
      <c r="AY313" s="60"/>
      <c r="AZ313" s="60"/>
      <c r="BA313" s="60"/>
      <c r="BB313" s="60"/>
      <c r="BC313" s="57"/>
      <c r="BD313" s="60"/>
      <c r="BE313" s="60"/>
      <c r="BF313" s="60"/>
      <c r="BG313" s="60"/>
      <c r="BH313" s="60"/>
      <c r="BI313" s="60"/>
      <c r="BJ313" s="60"/>
      <c r="BK313" s="61"/>
      <c r="BL313" s="69"/>
      <c r="BM313" s="69"/>
    </row>
    <row r="314" spans="1:65">
      <c r="A314" s="2" t="s">
        <v>370</v>
      </c>
      <c r="B314" s="31">
        <v>160202102</v>
      </c>
      <c r="C314" s="31" t="s">
        <v>372</v>
      </c>
      <c r="D314" s="13">
        <f t="shared" si="10"/>
        <v>0</v>
      </c>
      <c r="E314" s="13">
        <f t="shared" si="11"/>
        <v>0</v>
      </c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57"/>
      <c r="AU314" s="57"/>
      <c r="AV314" s="65"/>
      <c r="AW314" s="65"/>
      <c r="AX314" s="65"/>
      <c r="AY314" s="60"/>
      <c r="AZ314" s="60"/>
      <c r="BA314" s="60"/>
      <c r="BB314" s="60"/>
      <c r="BC314" s="57"/>
      <c r="BD314" s="60"/>
      <c r="BE314" s="60"/>
      <c r="BF314" s="60"/>
      <c r="BG314" s="60"/>
      <c r="BH314" s="60"/>
      <c r="BI314" s="60"/>
      <c r="BJ314" s="60"/>
      <c r="BK314" s="61"/>
      <c r="BL314" s="69"/>
      <c r="BM314" s="69"/>
    </row>
    <row r="315" spans="1:65">
      <c r="A315" s="2" t="s">
        <v>370</v>
      </c>
      <c r="B315" s="31">
        <v>160202103</v>
      </c>
      <c r="C315" s="31" t="s">
        <v>373</v>
      </c>
      <c r="D315" s="13">
        <f t="shared" si="10"/>
        <v>0</v>
      </c>
      <c r="E315" s="13">
        <f t="shared" si="11"/>
        <v>0</v>
      </c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57"/>
      <c r="AU315" s="57"/>
      <c r="AV315" s="65"/>
      <c r="AW315" s="65"/>
      <c r="AX315" s="65"/>
      <c r="AY315" s="60"/>
      <c r="AZ315" s="60"/>
      <c r="BA315" s="60"/>
      <c r="BB315" s="60"/>
      <c r="BC315" s="57"/>
      <c r="BD315" s="60"/>
      <c r="BE315" s="60"/>
      <c r="BF315" s="60"/>
      <c r="BG315" s="60"/>
      <c r="BH315" s="60"/>
      <c r="BI315" s="60"/>
      <c r="BJ315" s="60"/>
      <c r="BK315" s="61"/>
      <c r="BL315" s="69"/>
      <c r="BM315" s="69"/>
    </row>
    <row r="316" spans="1:65">
      <c r="A316" s="2" t="s">
        <v>370</v>
      </c>
      <c r="B316" s="31">
        <v>160202104</v>
      </c>
      <c r="C316" s="31" t="s">
        <v>374</v>
      </c>
      <c r="D316" s="13">
        <f t="shared" si="10"/>
        <v>1.3</v>
      </c>
      <c r="E316" s="13">
        <f t="shared" si="11"/>
        <v>0</v>
      </c>
      <c r="F316" s="57"/>
      <c r="G316" s="57"/>
      <c r="H316" s="57"/>
      <c r="I316" s="57"/>
      <c r="J316" s="57"/>
      <c r="K316" s="57">
        <v>0.6</v>
      </c>
      <c r="L316" s="57"/>
      <c r="M316" s="57"/>
      <c r="N316" s="57"/>
      <c r="O316" s="57">
        <v>0.2</v>
      </c>
      <c r="P316" s="57"/>
      <c r="Q316" s="60"/>
      <c r="R316" s="60"/>
      <c r="S316" s="60"/>
      <c r="T316" s="60"/>
      <c r="U316" s="60"/>
      <c r="V316" s="60"/>
      <c r="W316" s="60"/>
      <c r="X316" s="60">
        <v>0.5</v>
      </c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57"/>
      <c r="AU316" s="57"/>
      <c r="AV316" s="65"/>
      <c r="AW316" s="65"/>
      <c r="AX316" s="65"/>
      <c r="AY316" s="60"/>
      <c r="AZ316" s="60"/>
      <c r="BA316" s="60"/>
      <c r="BB316" s="60"/>
      <c r="BC316" s="57"/>
      <c r="BD316" s="60"/>
      <c r="BE316" s="60"/>
      <c r="BF316" s="60"/>
      <c r="BG316" s="60"/>
      <c r="BH316" s="60"/>
      <c r="BI316" s="60"/>
      <c r="BJ316" s="60"/>
      <c r="BK316" s="61"/>
      <c r="BL316" s="69"/>
      <c r="BM316" s="69"/>
    </row>
    <row r="317" spans="1:65">
      <c r="A317" s="2" t="s">
        <v>370</v>
      </c>
      <c r="B317" s="31">
        <v>160202105</v>
      </c>
      <c r="C317" s="31" t="s">
        <v>375</v>
      </c>
      <c r="D317" s="13">
        <f t="shared" si="10"/>
        <v>0.25</v>
      </c>
      <c r="E317" s="13">
        <f t="shared" si="11"/>
        <v>0</v>
      </c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>
        <v>0.25</v>
      </c>
      <c r="AS317" s="60"/>
      <c r="AT317" s="57"/>
      <c r="AU317" s="57"/>
      <c r="AV317" s="65"/>
      <c r="AW317" s="65"/>
      <c r="AX317" s="65"/>
      <c r="AY317" s="60"/>
      <c r="AZ317" s="60"/>
      <c r="BA317" s="60"/>
      <c r="BB317" s="60"/>
      <c r="BC317" s="57"/>
      <c r="BD317" s="60"/>
      <c r="BE317" s="60"/>
      <c r="BF317" s="60"/>
      <c r="BG317" s="60"/>
      <c r="BH317" s="60"/>
      <c r="BI317" s="60"/>
      <c r="BJ317" s="60"/>
      <c r="BK317" s="61"/>
      <c r="BL317" s="69"/>
      <c r="BM317" s="69"/>
    </row>
    <row r="318" spans="1:65">
      <c r="A318" s="2" t="s">
        <v>370</v>
      </c>
      <c r="B318" s="31">
        <v>160202106</v>
      </c>
      <c r="C318" s="31" t="s">
        <v>376</v>
      </c>
      <c r="D318" s="13">
        <f t="shared" si="10"/>
        <v>0.25</v>
      </c>
      <c r="E318" s="13">
        <f t="shared" si="11"/>
        <v>0</v>
      </c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>
        <v>0.25</v>
      </c>
      <c r="AS318" s="60"/>
      <c r="AT318" s="57"/>
      <c r="AU318" s="57"/>
      <c r="AV318" s="65"/>
      <c r="AW318" s="65"/>
      <c r="AX318" s="65"/>
      <c r="AY318" s="60"/>
      <c r="AZ318" s="60"/>
      <c r="BA318" s="60"/>
      <c r="BB318" s="60"/>
      <c r="BC318" s="57"/>
      <c r="BD318" s="60"/>
      <c r="BE318" s="60"/>
      <c r="BF318" s="60"/>
      <c r="BG318" s="60"/>
      <c r="BH318" s="60"/>
      <c r="BI318" s="60"/>
      <c r="BJ318" s="60"/>
      <c r="BK318" s="61"/>
      <c r="BL318" s="69"/>
      <c r="BM318" s="69"/>
    </row>
    <row r="319" spans="1:65">
      <c r="A319" s="2" t="s">
        <v>370</v>
      </c>
      <c r="B319" s="31">
        <v>160202107</v>
      </c>
      <c r="C319" s="31" t="s">
        <v>377</v>
      </c>
      <c r="D319" s="13">
        <f t="shared" si="10"/>
        <v>0</v>
      </c>
      <c r="E319" s="13">
        <f t="shared" si="11"/>
        <v>-2</v>
      </c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57"/>
      <c r="AU319" s="57"/>
      <c r="AV319" s="65"/>
      <c r="AW319" s="65"/>
      <c r="AX319" s="65"/>
      <c r="AY319" s="60"/>
      <c r="AZ319" s="60"/>
      <c r="BA319" s="60"/>
      <c r="BB319" s="60"/>
      <c r="BC319" s="57"/>
      <c r="BD319" s="60"/>
      <c r="BE319" s="60"/>
      <c r="BF319" s="60"/>
      <c r="BG319" s="60"/>
      <c r="BH319" s="60"/>
      <c r="BI319" s="60"/>
      <c r="BJ319" s="60">
        <v>-2</v>
      </c>
      <c r="BK319" s="61" t="s">
        <v>378</v>
      </c>
      <c r="BL319" s="69"/>
      <c r="BM319" s="69"/>
    </row>
    <row r="320" spans="1:65">
      <c r="A320" s="2" t="s">
        <v>370</v>
      </c>
      <c r="B320" s="31">
        <v>160202108</v>
      </c>
      <c r="C320" s="31" t="s">
        <v>379</v>
      </c>
      <c r="D320" s="13">
        <f t="shared" si="10"/>
        <v>0</v>
      </c>
      <c r="E320" s="13">
        <f t="shared" si="11"/>
        <v>-3</v>
      </c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  <c r="AT320" s="57"/>
      <c r="AU320" s="57"/>
      <c r="AV320" s="65"/>
      <c r="AW320" s="65"/>
      <c r="AX320" s="65"/>
      <c r="AY320" s="60"/>
      <c r="AZ320" s="60"/>
      <c r="BA320" s="60"/>
      <c r="BB320" s="60"/>
      <c r="BC320" s="57"/>
      <c r="BD320" s="60"/>
      <c r="BE320" s="60"/>
      <c r="BF320" s="60"/>
      <c r="BG320" s="60"/>
      <c r="BH320" s="60"/>
      <c r="BI320" s="60"/>
      <c r="BJ320" s="60">
        <v>-3</v>
      </c>
      <c r="BK320" s="61" t="s">
        <v>380</v>
      </c>
      <c r="BL320" s="69"/>
      <c r="BM320" s="69"/>
    </row>
    <row r="321" spans="1:65">
      <c r="A321" s="2" t="s">
        <v>370</v>
      </c>
      <c r="B321" s="31">
        <v>160202109</v>
      </c>
      <c r="C321" s="31" t="s">
        <v>381</v>
      </c>
      <c r="D321" s="13">
        <f t="shared" si="10"/>
        <v>0</v>
      </c>
      <c r="E321" s="13">
        <f t="shared" si="11"/>
        <v>-3</v>
      </c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57"/>
      <c r="AU321" s="57"/>
      <c r="AV321" s="65"/>
      <c r="AW321" s="65"/>
      <c r="AX321" s="65"/>
      <c r="AY321" s="60"/>
      <c r="AZ321" s="60"/>
      <c r="BA321" s="60"/>
      <c r="BB321" s="60"/>
      <c r="BC321" s="57"/>
      <c r="BD321" s="60"/>
      <c r="BE321" s="60"/>
      <c r="BF321" s="60"/>
      <c r="BG321" s="60"/>
      <c r="BH321" s="60"/>
      <c r="BI321" s="60"/>
      <c r="BJ321" s="60">
        <v>-3</v>
      </c>
      <c r="BK321" s="61" t="s">
        <v>382</v>
      </c>
      <c r="BL321" s="69"/>
      <c r="BM321" s="69"/>
    </row>
    <row r="322" spans="1:65">
      <c r="A322" s="2" t="s">
        <v>370</v>
      </c>
      <c r="B322" s="31">
        <v>160202110</v>
      </c>
      <c r="C322" s="31" t="s">
        <v>383</v>
      </c>
      <c r="D322" s="13">
        <f t="shared" si="10"/>
        <v>0</v>
      </c>
      <c r="E322" s="13">
        <f t="shared" si="11"/>
        <v>0</v>
      </c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  <c r="AT322" s="57"/>
      <c r="AU322" s="57"/>
      <c r="AV322" s="65"/>
      <c r="AW322" s="65"/>
      <c r="AX322" s="65"/>
      <c r="AY322" s="60"/>
      <c r="AZ322" s="60"/>
      <c r="BA322" s="60"/>
      <c r="BB322" s="60"/>
      <c r="BC322" s="57"/>
      <c r="BD322" s="60"/>
      <c r="BE322" s="60"/>
      <c r="BF322" s="60"/>
      <c r="BG322" s="60"/>
      <c r="BH322" s="60"/>
      <c r="BI322" s="60"/>
      <c r="BJ322" s="60"/>
      <c r="BK322" s="61"/>
      <c r="BL322" s="69"/>
      <c r="BM322" s="69"/>
    </row>
    <row r="323" spans="1:65">
      <c r="A323" s="2" t="s">
        <v>370</v>
      </c>
      <c r="B323" s="31">
        <v>160202111</v>
      </c>
      <c r="C323" s="31" t="s">
        <v>384</v>
      </c>
      <c r="D323" s="13">
        <f t="shared" si="10"/>
        <v>0</v>
      </c>
      <c r="E323" s="13">
        <f t="shared" si="11"/>
        <v>0</v>
      </c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57"/>
      <c r="AU323" s="57"/>
      <c r="AV323" s="65"/>
      <c r="AW323" s="65"/>
      <c r="AX323" s="65"/>
      <c r="AY323" s="60"/>
      <c r="AZ323" s="60"/>
      <c r="BA323" s="60"/>
      <c r="BB323" s="60"/>
      <c r="BC323" s="57"/>
      <c r="BD323" s="60"/>
      <c r="BE323" s="60"/>
      <c r="BF323" s="60"/>
      <c r="BG323" s="60"/>
      <c r="BH323" s="60"/>
      <c r="BI323" s="60"/>
      <c r="BJ323" s="60"/>
      <c r="BK323" s="61"/>
      <c r="BL323" s="69"/>
      <c r="BM323" s="69"/>
    </row>
    <row r="324" spans="1:65">
      <c r="A324" s="2" t="s">
        <v>370</v>
      </c>
      <c r="B324" s="31">
        <v>160202112</v>
      </c>
      <c r="C324" s="31" t="s">
        <v>385</v>
      </c>
      <c r="D324" s="13">
        <f t="shared" si="10"/>
        <v>1.7</v>
      </c>
      <c r="E324" s="13">
        <f t="shared" si="11"/>
        <v>0</v>
      </c>
      <c r="F324" s="57"/>
      <c r="G324" s="57"/>
      <c r="H324" s="57"/>
      <c r="I324" s="57"/>
      <c r="J324" s="57">
        <v>0.6</v>
      </c>
      <c r="K324" s="57"/>
      <c r="L324" s="57"/>
      <c r="M324" s="57"/>
      <c r="N324" s="57"/>
      <c r="O324" s="57"/>
      <c r="P324" s="57"/>
      <c r="Q324" s="60"/>
      <c r="R324" s="60"/>
      <c r="S324" s="60"/>
      <c r="T324" s="60"/>
      <c r="U324" s="60"/>
      <c r="V324" s="60"/>
      <c r="W324" s="60"/>
      <c r="X324" s="60"/>
      <c r="Y324" s="60">
        <v>0.1</v>
      </c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57"/>
      <c r="AU324" s="57"/>
      <c r="AV324" s="65"/>
      <c r="AW324" s="65"/>
      <c r="AX324" s="65"/>
      <c r="AY324" s="60"/>
      <c r="AZ324" s="60"/>
      <c r="BA324" s="60">
        <v>1</v>
      </c>
      <c r="BB324" s="60"/>
      <c r="BC324" s="57"/>
      <c r="BD324" s="60"/>
      <c r="BE324" s="60"/>
      <c r="BF324" s="60"/>
      <c r="BG324" s="60"/>
      <c r="BH324" s="60"/>
      <c r="BI324" s="60"/>
      <c r="BJ324" s="60"/>
      <c r="BK324" s="61"/>
      <c r="BL324" s="69"/>
      <c r="BM324" s="69"/>
    </row>
    <row r="325" spans="1:65">
      <c r="A325" s="2" t="s">
        <v>370</v>
      </c>
      <c r="B325" s="31">
        <v>160202113</v>
      </c>
      <c r="C325" s="31" t="s">
        <v>386</v>
      </c>
      <c r="D325" s="13">
        <f t="shared" si="10"/>
        <v>0</v>
      </c>
      <c r="E325" s="13">
        <f t="shared" si="11"/>
        <v>0</v>
      </c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57"/>
      <c r="AU325" s="57"/>
      <c r="AV325" s="65"/>
      <c r="AW325" s="65"/>
      <c r="AX325" s="65"/>
      <c r="AY325" s="60"/>
      <c r="AZ325" s="60"/>
      <c r="BA325" s="60"/>
      <c r="BB325" s="60"/>
      <c r="BC325" s="57"/>
      <c r="BD325" s="60"/>
      <c r="BE325" s="60"/>
      <c r="BF325" s="60"/>
      <c r="BG325" s="60"/>
      <c r="BH325" s="60"/>
      <c r="BI325" s="60"/>
      <c r="BJ325" s="60"/>
      <c r="BK325" s="61"/>
      <c r="BL325" s="69"/>
      <c r="BM325" s="69"/>
    </row>
    <row r="326" spans="1:65">
      <c r="A326" s="2" t="s">
        <v>370</v>
      </c>
      <c r="B326" s="31">
        <v>160202114</v>
      </c>
      <c r="C326" s="31" t="s">
        <v>387</v>
      </c>
      <c r="D326" s="13">
        <f t="shared" si="10"/>
        <v>0.35</v>
      </c>
      <c r="E326" s="13">
        <f t="shared" si="11"/>
        <v>0</v>
      </c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60"/>
      <c r="R326" s="60"/>
      <c r="S326" s="60"/>
      <c r="T326" s="60"/>
      <c r="U326" s="60"/>
      <c r="V326" s="60"/>
      <c r="W326" s="60"/>
      <c r="X326" s="60"/>
      <c r="Y326" s="60">
        <v>0.1</v>
      </c>
      <c r="Z326" s="60"/>
      <c r="AA326" s="60"/>
      <c r="AB326" s="60"/>
      <c r="AC326" s="60"/>
      <c r="AD326" s="60">
        <v>0.25</v>
      </c>
      <c r="AE326" s="60"/>
      <c r="AF326" s="60"/>
      <c r="AG326" s="60"/>
      <c r="AH326" s="60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  <c r="AT326" s="57"/>
      <c r="AU326" s="57"/>
      <c r="AV326" s="65"/>
      <c r="AW326" s="65"/>
      <c r="AX326" s="65"/>
      <c r="AY326" s="60"/>
      <c r="AZ326" s="60"/>
      <c r="BA326" s="60"/>
      <c r="BB326" s="60"/>
      <c r="BC326" s="57"/>
      <c r="BD326" s="60"/>
      <c r="BE326" s="60"/>
      <c r="BF326" s="60"/>
      <c r="BG326" s="60"/>
      <c r="BH326" s="60"/>
      <c r="BI326" s="60"/>
      <c r="BJ326" s="60"/>
      <c r="BK326" s="61"/>
      <c r="BL326" s="69"/>
      <c r="BM326" s="69"/>
    </row>
    <row r="327" spans="1:65">
      <c r="A327" s="2" t="s">
        <v>370</v>
      </c>
      <c r="B327" s="31">
        <v>160202115</v>
      </c>
      <c r="C327" s="31" t="s">
        <v>388</v>
      </c>
      <c r="D327" s="13">
        <f t="shared" si="10"/>
        <v>0.6</v>
      </c>
      <c r="E327" s="13">
        <f t="shared" si="11"/>
        <v>0</v>
      </c>
      <c r="F327" s="57"/>
      <c r="G327" s="57"/>
      <c r="H327" s="57"/>
      <c r="I327" s="57"/>
      <c r="J327" s="57"/>
      <c r="K327" s="57">
        <v>0.6</v>
      </c>
      <c r="L327" s="57"/>
      <c r="M327" s="57"/>
      <c r="N327" s="57"/>
      <c r="O327" s="57"/>
      <c r="P327" s="57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  <c r="AT327" s="57"/>
      <c r="AU327" s="57"/>
      <c r="AV327" s="65"/>
      <c r="AW327" s="65"/>
      <c r="AX327" s="65"/>
      <c r="AY327" s="60"/>
      <c r="AZ327" s="60"/>
      <c r="BA327" s="60"/>
      <c r="BB327" s="60"/>
      <c r="BC327" s="57"/>
      <c r="BD327" s="60"/>
      <c r="BE327" s="60"/>
      <c r="BF327" s="60"/>
      <c r="BG327" s="60"/>
      <c r="BH327" s="60"/>
      <c r="BI327" s="60"/>
      <c r="BJ327" s="60"/>
      <c r="BK327" s="61"/>
      <c r="BL327" s="69"/>
      <c r="BM327" s="69"/>
    </row>
    <row r="328" spans="1:65">
      <c r="A328" s="2" t="s">
        <v>370</v>
      </c>
      <c r="B328" s="31">
        <v>160202116</v>
      </c>
      <c r="C328" s="31" t="s">
        <v>389</v>
      </c>
      <c r="D328" s="13">
        <f t="shared" si="10"/>
        <v>0.8</v>
      </c>
      <c r="E328" s="13">
        <f t="shared" si="11"/>
        <v>0</v>
      </c>
      <c r="F328" s="57"/>
      <c r="G328" s="57"/>
      <c r="H328" s="57"/>
      <c r="I328" s="57"/>
      <c r="J328" s="57"/>
      <c r="K328" s="57">
        <v>0.6</v>
      </c>
      <c r="L328" s="57"/>
      <c r="M328" s="57"/>
      <c r="N328" s="57"/>
      <c r="O328" s="57">
        <v>0.2</v>
      </c>
      <c r="P328" s="57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57"/>
      <c r="AU328" s="57"/>
      <c r="AV328" s="65"/>
      <c r="AW328" s="65"/>
      <c r="AX328" s="65"/>
      <c r="AY328" s="60"/>
      <c r="AZ328" s="60"/>
      <c r="BA328" s="60"/>
      <c r="BB328" s="60"/>
      <c r="BC328" s="57"/>
      <c r="BD328" s="60"/>
      <c r="BE328" s="60"/>
      <c r="BF328" s="60"/>
      <c r="BG328" s="60"/>
      <c r="BH328" s="60"/>
      <c r="BI328" s="60"/>
      <c r="BJ328" s="60"/>
      <c r="BK328" s="61"/>
      <c r="BL328" s="69"/>
      <c r="BM328" s="69"/>
    </row>
    <row r="329" spans="1:65">
      <c r="A329" s="2" t="s">
        <v>370</v>
      </c>
      <c r="B329" s="31">
        <v>160202118</v>
      </c>
      <c r="C329" s="31" t="s">
        <v>390</v>
      </c>
      <c r="D329" s="13">
        <f t="shared" si="10"/>
        <v>0.2</v>
      </c>
      <c r="E329" s="13">
        <f t="shared" si="11"/>
        <v>0</v>
      </c>
      <c r="F329" s="57"/>
      <c r="G329" s="57"/>
      <c r="H329" s="57"/>
      <c r="I329" s="57"/>
      <c r="J329" s="57"/>
      <c r="K329" s="57"/>
      <c r="L329" s="57"/>
      <c r="M329" s="57"/>
      <c r="N329" s="57"/>
      <c r="O329" s="57">
        <v>0.2</v>
      </c>
      <c r="P329" s="57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57"/>
      <c r="AU329" s="57"/>
      <c r="AV329" s="65"/>
      <c r="AW329" s="65"/>
      <c r="AX329" s="65"/>
      <c r="AY329" s="60"/>
      <c r="AZ329" s="60"/>
      <c r="BA329" s="60"/>
      <c r="BB329" s="60"/>
      <c r="BC329" s="57"/>
      <c r="BD329" s="60"/>
      <c r="BE329" s="60"/>
      <c r="BF329" s="60"/>
      <c r="BG329" s="60"/>
      <c r="BH329" s="60"/>
      <c r="BI329" s="60"/>
      <c r="BJ329" s="60"/>
      <c r="BK329" s="61"/>
      <c r="BL329" s="69"/>
      <c r="BM329" s="69"/>
    </row>
    <row r="330" spans="1:65">
      <c r="A330" s="2" t="s">
        <v>370</v>
      </c>
      <c r="B330" s="31">
        <v>160202119</v>
      </c>
      <c r="C330" s="31" t="s">
        <v>391</v>
      </c>
      <c r="D330" s="13">
        <f t="shared" si="10"/>
        <v>0</v>
      </c>
      <c r="E330" s="13">
        <f t="shared" si="11"/>
        <v>0</v>
      </c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57"/>
      <c r="AU330" s="57"/>
      <c r="AV330" s="65"/>
      <c r="AW330" s="65"/>
      <c r="AX330" s="65"/>
      <c r="AY330" s="60"/>
      <c r="AZ330" s="60"/>
      <c r="BA330" s="60"/>
      <c r="BB330" s="60"/>
      <c r="BC330" s="57"/>
      <c r="BD330" s="60"/>
      <c r="BE330" s="60"/>
      <c r="BF330" s="60"/>
      <c r="BG330" s="60"/>
      <c r="BH330" s="60"/>
      <c r="BI330" s="60"/>
      <c r="BJ330" s="60"/>
      <c r="BK330" s="61"/>
      <c r="BL330" s="69"/>
      <c r="BM330" s="69"/>
    </row>
    <row r="331" spans="1:65">
      <c r="A331" s="2" t="s">
        <v>370</v>
      </c>
      <c r="B331" s="31">
        <v>160202120</v>
      </c>
      <c r="C331" s="31" t="s">
        <v>392</v>
      </c>
      <c r="D331" s="13">
        <f t="shared" si="10"/>
        <v>2.3</v>
      </c>
      <c r="E331" s="13">
        <f t="shared" si="11"/>
        <v>0</v>
      </c>
      <c r="F331" s="57"/>
      <c r="G331" s="57"/>
      <c r="H331" s="57"/>
      <c r="I331" s="57">
        <v>1</v>
      </c>
      <c r="J331" s="57"/>
      <c r="K331" s="57">
        <v>0.6</v>
      </c>
      <c r="L331" s="57"/>
      <c r="M331" s="57"/>
      <c r="N331" s="57"/>
      <c r="O331" s="57">
        <v>0.2</v>
      </c>
      <c r="P331" s="57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>
        <v>0.5</v>
      </c>
      <c r="AP331" s="60"/>
      <c r="AQ331" s="60"/>
      <c r="AR331" s="60"/>
      <c r="AS331" s="60"/>
      <c r="AT331" s="57"/>
      <c r="AU331" s="57"/>
      <c r="AV331" s="65"/>
      <c r="AW331" s="65"/>
      <c r="AX331" s="65"/>
      <c r="AY331" s="60"/>
      <c r="AZ331" s="60"/>
      <c r="BA331" s="60"/>
      <c r="BB331" s="60"/>
      <c r="BC331" s="57"/>
      <c r="BD331" s="60"/>
      <c r="BE331" s="60"/>
      <c r="BF331" s="60"/>
      <c r="BG331" s="60"/>
      <c r="BH331" s="60"/>
      <c r="BI331" s="60"/>
      <c r="BJ331" s="60"/>
      <c r="BK331" s="61"/>
      <c r="BL331" s="69"/>
      <c r="BM331" s="69"/>
    </row>
    <row r="332" spans="1:65">
      <c r="A332" s="2" t="s">
        <v>370</v>
      </c>
      <c r="B332" s="31">
        <v>160202121</v>
      </c>
      <c r="C332" s="31" t="s">
        <v>393</v>
      </c>
      <c r="D332" s="13">
        <f t="shared" si="10"/>
        <v>0</v>
      </c>
      <c r="E332" s="13">
        <f t="shared" si="11"/>
        <v>0</v>
      </c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57"/>
      <c r="AU332" s="57"/>
      <c r="AV332" s="65"/>
      <c r="AW332" s="65"/>
      <c r="AX332" s="65"/>
      <c r="AY332" s="60"/>
      <c r="AZ332" s="60"/>
      <c r="BA332" s="60"/>
      <c r="BB332" s="60"/>
      <c r="BC332" s="57"/>
      <c r="BD332" s="60"/>
      <c r="BE332" s="60"/>
      <c r="BF332" s="60"/>
      <c r="BG332" s="60"/>
      <c r="BH332" s="60"/>
      <c r="BI332" s="60"/>
      <c r="BJ332" s="60"/>
      <c r="BK332" s="61"/>
      <c r="BL332" s="69"/>
      <c r="BM332" s="69"/>
    </row>
    <row r="333" spans="1:65">
      <c r="A333" s="2" t="s">
        <v>370</v>
      </c>
      <c r="B333" s="31">
        <v>160202122</v>
      </c>
      <c r="C333" s="31" t="s">
        <v>394</v>
      </c>
      <c r="D333" s="13">
        <f t="shared" si="10"/>
        <v>0.6</v>
      </c>
      <c r="E333" s="13">
        <f t="shared" si="11"/>
        <v>0</v>
      </c>
      <c r="F333" s="57"/>
      <c r="G333" s="57"/>
      <c r="H333" s="57"/>
      <c r="I333" s="57"/>
      <c r="J333" s="57"/>
      <c r="K333" s="57">
        <v>0.6</v>
      </c>
      <c r="L333" s="57"/>
      <c r="M333" s="57"/>
      <c r="N333" s="57"/>
      <c r="O333" s="57"/>
      <c r="P333" s="57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57"/>
      <c r="AU333" s="57"/>
      <c r="AV333" s="65"/>
      <c r="AW333" s="65"/>
      <c r="AX333" s="65"/>
      <c r="AY333" s="60"/>
      <c r="AZ333" s="60"/>
      <c r="BA333" s="60"/>
      <c r="BB333" s="60"/>
      <c r="BC333" s="57"/>
      <c r="BD333" s="60"/>
      <c r="BE333" s="60"/>
      <c r="BF333" s="60"/>
      <c r="BG333" s="60"/>
      <c r="BH333" s="60"/>
      <c r="BI333" s="60"/>
      <c r="BJ333" s="60"/>
      <c r="BK333" s="61"/>
      <c r="BL333" s="69"/>
      <c r="BM333" s="69"/>
    </row>
    <row r="334" spans="1:65">
      <c r="A334" s="2" t="s">
        <v>370</v>
      </c>
      <c r="B334" s="31">
        <v>160202123</v>
      </c>
      <c r="C334" s="31" t="s">
        <v>395</v>
      </c>
      <c r="D334" s="13">
        <f t="shared" si="10"/>
        <v>0</v>
      </c>
      <c r="E334" s="13">
        <f t="shared" si="11"/>
        <v>0</v>
      </c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57"/>
      <c r="AU334" s="57"/>
      <c r="AV334" s="65"/>
      <c r="AW334" s="65"/>
      <c r="AX334" s="65"/>
      <c r="AY334" s="60"/>
      <c r="AZ334" s="60"/>
      <c r="BA334" s="60"/>
      <c r="BB334" s="60"/>
      <c r="BC334" s="57"/>
      <c r="BD334" s="60"/>
      <c r="BE334" s="60"/>
      <c r="BF334" s="60"/>
      <c r="BG334" s="60"/>
      <c r="BH334" s="60"/>
      <c r="BI334" s="60"/>
      <c r="BJ334" s="60"/>
      <c r="BK334" s="61"/>
      <c r="BL334" s="69"/>
      <c r="BM334" s="69"/>
    </row>
    <row r="335" spans="1:65">
      <c r="A335" s="2" t="s">
        <v>370</v>
      </c>
      <c r="B335" s="31">
        <v>160202124</v>
      </c>
      <c r="C335" s="31" t="s">
        <v>396</v>
      </c>
      <c r="D335" s="13">
        <f t="shared" si="10"/>
        <v>1.3</v>
      </c>
      <c r="E335" s="13">
        <f t="shared" si="11"/>
        <v>0</v>
      </c>
      <c r="F335" s="57"/>
      <c r="G335" s="57">
        <v>0.2</v>
      </c>
      <c r="H335" s="57"/>
      <c r="I335" s="57"/>
      <c r="J335" s="57"/>
      <c r="K335" s="57">
        <v>0.6</v>
      </c>
      <c r="L335" s="57"/>
      <c r="M335" s="57"/>
      <c r="N335" s="57"/>
      <c r="O335" s="57"/>
      <c r="P335" s="57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>
        <v>0.5</v>
      </c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57"/>
      <c r="AU335" s="57"/>
      <c r="AV335" s="65"/>
      <c r="AW335" s="65"/>
      <c r="AX335" s="65"/>
      <c r="AY335" s="60"/>
      <c r="AZ335" s="60"/>
      <c r="BA335" s="60"/>
      <c r="BB335" s="60"/>
      <c r="BC335" s="57"/>
      <c r="BD335" s="60"/>
      <c r="BE335" s="60"/>
      <c r="BF335" s="60"/>
      <c r="BG335" s="60"/>
      <c r="BH335" s="60"/>
      <c r="BI335" s="60"/>
      <c r="BJ335" s="60"/>
      <c r="BK335" s="61"/>
      <c r="BL335" s="69"/>
      <c r="BM335" s="69"/>
    </row>
    <row r="336" spans="1:65">
      <c r="A336" s="2" t="s">
        <v>370</v>
      </c>
      <c r="B336" s="31">
        <v>160202126</v>
      </c>
      <c r="C336" s="31" t="s">
        <v>397</v>
      </c>
      <c r="D336" s="13">
        <f t="shared" si="10"/>
        <v>0.8</v>
      </c>
      <c r="E336" s="13">
        <f t="shared" si="11"/>
        <v>0</v>
      </c>
      <c r="F336" s="57"/>
      <c r="G336" s="57"/>
      <c r="H336" s="57"/>
      <c r="I336" s="57"/>
      <c r="J336" s="57"/>
      <c r="K336" s="57"/>
      <c r="L336" s="57"/>
      <c r="M336" s="57"/>
      <c r="N336" s="57"/>
      <c r="O336" s="57">
        <v>0.2</v>
      </c>
      <c r="P336" s="57"/>
      <c r="Q336" s="60"/>
      <c r="R336" s="60"/>
      <c r="S336" s="60"/>
      <c r="T336" s="60"/>
      <c r="U336" s="60"/>
      <c r="V336" s="60"/>
      <c r="W336" s="60"/>
      <c r="X336" s="60"/>
      <c r="Y336" s="60">
        <v>0.1</v>
      </c>
      <c r="Z336" s="60"/>
      <c r="AA336" s="60"/>
      <c r="AB336" s="60"/>
      <c r="AC336" s="60"/>
      <c r="AD336" s="60"/>
      <c r="AE336" s="60"/>
      <c r="AF336" s="60"/>
      <c r="AG336" s="60"/>
      <c r="AH336" s="60">
        <v>0.5</v>
      </c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57"/>
      <c r="AU336" s="57"/>
      <c r="AV336" s="65"/>
      <c r="AW336" s="65"/>
      <c r="AX336" s="65"/>
      <c r="AY336" s="60"/>
      <c r="AZ336" s="60"/>
      <c r="BA336" s="60"/>
      <c r="BB336" s="60"/>
      <c r="BC336" s="57"/>
      <c r="BD336" s="60"/>
      <c r="BE336" s="60"/>
      <c r="BF336" s="60"/>
      <c r="BG336" s="60"/>
      <c r="BH336" s="60"/>
      <c r="BI336" s="60"/>
      <c r="BJ336" s="60"/>
      <c r="BK336" s="61"/>
      <c r="BL336" s="69"/>
      <c r="BM336" s="69"/>
    </row>
    <row r="337" spans="1:65">
      <c r="A337" s="2" t="s">
        <v>370</v>
      </c>
      <c r="B337" s="31">
        <v>160202127</v>
      </c>
      <c r="C337" s="31" t="s">
        <v>398</v>
      </c>
      <c r="D337" s="13">
        <f t="shared" si="10"/>
        <v>2.4</v>
      </c>
      <c r="E337" s="13">
        <f t="shared" si="11"/>
        <v>0</v>
      </c>
      <c r="F337" s="57"/>
      <c r="G337" s="57">
        <v>0.6</v>
      </c>
      <c r="H337" s="57">
        <v>0.1</v>
      </c>
      <c r="I337" s="57"/>
      <c r="J337" s="57"/>
      <c r="K337" s="57">
        <v>0.6</v>
      </c>
      <c r="L337" s="57"/>
      <c r="M337" s="57"/>
      <c r="N337" s="57"/>
      <c r="O337" s="57"/>
      <c r="P337" s="57"/>
      <c r="Q337" s="60"/>
      <c r="R337" s="60"/>
      <c r="S337" s="60"/>
      <c r="T337" s="60"/>
      <c r="U337" s="60"/>
      <c r="V337" s="60"/>
      <c r="W337" s="60"/>
      <c r="X337" s="60"/>
      <c r="Y337" s="60">
        <v>0.1</v>
      </c>
      <c r="Z337" s="60"/>
      <c r="AA337" s="60"/>
      <c r="AB337" s="60"/>
      <c r="AC337" s="60"/>
      <c r="AD337" s="60"/>
      <c r="AE337" s="60"/>
      <c r="AF337" s="60"/>
      <c r="AG337" s="60"/>
      <c r="AH337" s="60">
        <v>0.5</v>
      </c>
      <c r="AI337" s="60"/>
      <c r="AJ337" s="60"/>
      <c r="AK337" s="60"/>
      <c r="AL337" s="60"/>
      <c r="AM337" s="60"/>
      <c r="AN337" s="60"/>
      <c r="AO337" s="60"/>
      <c r="AP337" s="60"/>
      <c r="AQ337" s="60"/>
      <c r="AR337" s="60">
        <v>0.5</v>
      </c>
      <c r="AS337" s="60"/>
      <c r="AT337" s="57"/>
      <c r="AU337" s="57"/>
      <c r="AV337" s="65"/>
      <c r="AW337" s="65"/>
      <c r="AX337" s="65"/>
      <c r="AY337" s="60"/>
      <c r="AZ337" s="60"/>
      <c r="BA337" s="60"/>
      <c r="BB337" s="60"/>
      <c r="BC337" s="57"/>
      <c r="BD337" s="60"/>
      <c r="BE337" s="60"/>
      <c r="BF337" s="60"/>
      <c r="BG337" s="60"/>
      <c r="BH337" s="60"/>
      <c r="BI337" s="60"/>
      <c r="BJ337" s="60"/>
      <c r="BK337" s="61"/>
      <c r="BL337" s="69"/>
      <c r="BM337" s="69"/>
    </row>
    <row r="338" spans="1:65">
      <c r="A338" s="2" t="s">
        <v>370</v>
      </c>
      <c r="B338" s="31">
        <v>160202128</v>
      </c>
      <c r="C338" s="31" t="s">
        <v>399</v>
      </c>
      <c r="D338" s="13">
        <f t="shared" si="10"/>
        <v>2.8</v>
      </c>
      <c r="E338" s="13">
        <f t="shared" si="11"/>
        <v>0</v>
      </c>
      <c r="F338" s="57"/>
      <c r="G338" s="57">
        <v>0.6</v>
      </c>
      <c r="H338" s="57">
        <v>0.4</v>
      </c>
      <c r="I338" s="57"/>
      <c r="J338" s="57"/>
      <c r="K338" s="57">
        <v>0.6</v>
      </c>
      <c r="L338" s="57"/>
      <c r="M338" s="57"/>
      <c r="N338" s="57"/>
      <c r="O338" s="57"/>
      <c r="P338" s="57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>
        <v>0.5</v>
      </c>
      <c r="AI338" s="60"/>
      <c r="AJ338" s="60"/>
      <c r="AK338" s="60"/>
      <c r="AL338" s="60"/>
      <c r="AM338" s="60"/>
      <c r="AN338" s="60"/>
      <c r="AO338" s="60">
        <v>0.5</v>
      </c>
      <c r="AP338" s="60"/>
      <c r="AQ338" s="60"/>
      <c r="AR338" s="60"/>
      <c r="AS338" s="60"/>
      <c r="AT338" s="57"/>
      <c r="AU338" s="57"/>
      <c r="AV338" s="65"/>
      <c r="AW338" s="65"/>
      <c r="AX338" s="65"/>
      <c r="AY338" s="60"/>
      <c r="AZ338" s="60"/>
      <c r="BA338" s="60"/>
      <c r="BB338" s="60">
        <v>0.2</v>
      </c>
      <c r="BC338" s="57"/>
      <c r="BD338" s="60"/>
      <c r="BE338" s="60"/>
      <c r="BF338" s="60"/>
      <c r="BG338" s="60"/>
      <c r="BH338" s="60"/>
      <c r="BI338" s="60"/>
      <c r="BJ338" s="60"/>
      <c r="BK338" s="61"/>
      <c r="BL338" s="69"/>
      <c r="BM338" s="69"/>
    </row>
    <row r="339" spans="1:65">
      <c r="A339" s="2" t="s">
        <v>370</v>
      </c>
      <c r="B339" s="31">
        <v>160202129</v>
      </c>
      <c r="C339" s="31" t="s">
        <v>400</v>
      </c>
      <c r="D339" s="13">
        <f t="shared" si="10"/>
        <v>0</v>
      </c>
      <c r="E339" s="13">
        <f t="shared" si="11"/>
        <v>0</v>
      </c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57"/>
      <c r="AU339" s="57"/>
      <c r="AV339" s="65"/>
      <c r="AW339" s="65"/>
      <c r="AX339" s="65"/>
      <c r="AY339" s="60"/>
      <c r="AZ339" s="60"/>
      <c r="BA339" s="60"/>
      <c r="BB339" s="60"/>
      <c r="BC339" s="57"/>
      <c r="BD339" s="60"/>
      <c r="BE339" s="60"/>
      <c r="BF339" s="60"/>
      <c r="BG339" s="60"/>
      <c r="BH339" s="60"/>
      <c r="BI339" s="60"/>
      <c r="BJ339" s="60"/>
      <c r="BK339" s="61"/>
      <c r="BL339" s="69"/>
      <c r="BM339" s="69"/>
    </row>
    <row r="340" spans="1:65">
      <c r="A340" s="2" t="s">
        <v>370</v>
      </c>
      <c r="B340" s="31">
        <v>160202130</v>
      </c>
      <c r="C340" s="31" t="s">
        <v>401</v>
      </c>
      <c r="D340" s="13">
        <f t="shared" si="10"/>
        <v>0</v>
      </c>
      <c r="E340" s="13">
        <f t="shared" si="11"/>
        <v>0</v>
      </c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57"/>
      <c r="AU340" s="57"/>
      <c r="AV340" s="65"/>
      <c r="AW340" s="65"/>
      <c r="AX340" s="65"/>
      <c r="AY340" s="60"/>
      <c r="AZ340" s="60"/>
      <c r="BA340" s="60"/>
      <c r="BB340" s="60"/>
      <c r="BC340" s="57"/>
      <c r="BD340" s="60"/>
      <c r="BE340" s="60"/>
      <c r="BF340" s="60"/>
      <c r="BG340" s="60"/>
      <c r="BH340" s="60"/>
      <c r="BI340" s="60"/>
      <c r="BJ340" s="60"/>
      <c r="BK340" s="61"/>
      <c r="BL340" s="69"/>
      <c r="BM340" s="69"/>
    </row>
    <row r="341" spans="1:65">
      <c r="A341" s="2" t="s">
        <v>402</v>
      </c>
      <c r="B341" s="12">
        <v>160202201</v>
      </c>
      <c r="C341" s="12" t="s">
        <v>403</v>
      </c>
      <c r="D341" s="13">
        <f t="shared" si="10"/>
        <v>0</v>
      </c>
      <c r="E341" s="13">
        <f t="shared" si="11"/>
        <v>-3</v>
      </c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57"/>
      <c r="AU341" s="57"/>
      <c r="AV341" s="65"/>
      <c r="AW341" s="65"/>
      <c r="AX341" s="65"/>
      <c r="AY341" s="60"/>
      <c r="AZ341" s="60"/>
      <c r="BA341" s="60"/>
      <c r="BB341" s="60"/>
      <c r="BC341" s="57"/>
      <c r="BD341" s="60"/>
      <c r="BE341" s="60"/>
      <c r="BF341" s="60"/>
      <c r="BG341" s="60"/>
      <c r="BH341" s="60"/>
      <c r="BI341" s="60"/>
      <c r="BJ341" s="60">
        <v>-3</v>
      </c>
      <c r="BK341" s="61" t="s">
        <v>382</v>
      </c>
      <c r="BL341" s="69"/>
      <c r="BM341" s="69"/>
    </row>
    <row r="342" spans="1:65">
      <c r="A342" s="2" t="s">
        <v>402</v>
      </c>
      <c r="B342" s="12">
        <v>160202202</v>
      </c>
      <c r="C342" s="12" t="s">
        <v>404</v>
      </c>
      <c r="D342" s="13">
        <f t="shared" si="10"/>
        <v>0</v>
      </c>
      <c r="E342" s="13">
        <f t="shared" si="11"/>
        <v>-3</v>
      </c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57"/>
      <c r="AU342" s="57"/>
      <c r="AV342" s="65"/>
      <c r="AW342" s="65"/>
      <c r="AX342" s="65"/>
      <c r="AY342" s="60"/>
      <c r="AZ342" s="60"/>
      <c r="BA342" s="60"/>
      <c r="BB342" s="60"/>
      <c r="BC342" s="57"/>
      <c r="BD342" s="60"/>
      <c r="BE342" s="60"/>
      <c r="BF342" s="60"/>
      <c r="BG342" s="60"/>
      <c r="BH342" s="60"/>
      <c r="BI342" s="60"/>
      <c r="BJ342" s="60">
        <v>-3</v>
      </c>
      <c r="BK342" s="61" t="s">
        <v>382</v>
      </c>
      <c r="BL342" s="69"/>
      <c r="BM342" s="69"/>
    </row>
    <row r="343" spans="1:65">
      <c r="A343" s="2" t="s">
        <v>402</v>
      </c>
      <c r="B343" s="12">
        <v>160202203</v>
      </c>
      <c r="C343" s="12" t="s">
        <v>405</v>
      </c>
      <c r="D343" s="13">
        <f t="shared" si="10"/>
        <v>0</v>
      </c>
      <c r="E343" s="13">
        <f t="shared" si="11"/>
        <v>-3</v>
      </c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57"/>
      <c r="AU343" s="57"/>
      <c r="AV343" s="65"/>
      <c r="AW343" s="65"/>
      <c r="AX343" s="65"/>
      <c r="AY343" s="60"/>
      <c r="AZ343" s="60"/>
      <c r="BA343" s="60"/>
      <c r="BB343" s="60"/>
      <c r="BC343" s="57"/>
      <c r="BD343" s="60"/>
      <c r="BE343" s="60"/>
      <c r="BF343" s="60"/>
      <c r="BG343" s="60"/>
      <c r="BH343" s="60"/>
      <c r="BI343" s="60"/>
      <c r="BJ343" s="60">
        <v>-3</v>
      </c>
      <c r="BK343" s="61" t="s">
        <v>382</v>
      </c>
      <c r="BL343" s="69"/>
      <c r="BM343" s="69"/>
    </row>
    <row r="344" spans="1:65">
      <c r="A344" s="2" t="s">
        <v>402</v>
      </c>
      <c r="B344" s="12">
        <v>160202204</v>
      </c>
      <c r="C344" s="12" t="s">
        <v>406</v>
      </c>
      <c r="D344" s="13">
        <f t="shared" si="10"/>
        <v>0</v>
      </c>
      <c r="E344" s="13">
        <f t="shared" si="11"/>
        <v>0</v>
      </c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57"/>
      <c r="AU344" s="57"/>
      <c r="AV344" s="65"/>
      <c r="AW344" s="65"/>
      <c r="AX344" s="65"/>
      <c r="AY344" s="60"/>
      <c r="AZ344" s="60"/>
      <c r="BA344" s="60"/>
      <c r="BB344" s="60"/>
      <c r="BC344" s="57"/>
      <c r="BD344" s="60"/>
      <c r="BE344" s="60"/>
      <c r="BF344" s="60"/>
      <c r="BG344" s="60"/>
      <c r="BH344" s="60"/>
      <c r="BI344" s="60"/>
      <c r="BJ344" s="60"/>
      <c r="BK344" s="61"/>
      <c r="BL344" s="69"/>
      <c r="BM344" s="69"/>
    </row>
    <row r="345" spans="1:65">
      <c r="A345" s="2" t="s">
        <v>402</v>
      </c>
      <c r="B345" s="12">
        <v>160202206</v>
      </c>
      <c r="C345" s="12" t="s">
        <v>407</v>
      </c>
      <c r="D345" s="13">
        <f t="shared" si="10"/>
        <v>0</v>
      </c>
      <c r="E345" s="13">
        <f t="shared" si="11"/>
        <v>0</v>
      </c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57"/>
      <c r="AU345" s="57"/>
      <c r="AV345" s="65"/>
      <c r="AW345" s="65"/>
      <c r="AX345" s="65"/>
      <c r="AY345" s="60"/>
      <c r="AZ345" s="60"/>
      <c r="BA345" s="60"/>
      <c r="BB345" s="60"/>
      <c r="BC345" s="57"/>
      <c r="BD345" s="60"/>
      <c r="BE345" s="60"/>
      <c r="BF345" s="60"/>
      <c r="BG345" s="60"/>
      <c r="BH345" s="60"/>
      <c r="BI345" s="60"/>
      <c r="BJ345" s="60"/>
      <c r="BK345" s="61"/>
      <c r="BL345" s="69"/>
      <c r="BM345" s="69"/>
    </row>
    <row r="346" spans="1:65">
      <c r="A346" s="2" t="s">
        <v>402</v>
      </c>
      <c r="B346" s="12">
        <v>160202208</v>
      </c>
      <c r="C346" s="12" t="s">
        <v>408</v>
      </c>
      <c r="D346" s="13">
        <f t="shared" si="10"/>
        <v>0</v>
      </c>
      <c r="E346" s="13">
        <f t="shared" si="11"/>
        <v>0</v>
      </c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57"/>
      <c r="AU346" s="57"/>
      <c r="AV346" s="65"/>
      <c r="AW346" s="65"/>
      <c r="AX346" s="65"/>
      <c r="AY346" s="60"/>
      <c r="AZ346" s="60"/>
      <c r="BA346" s="60"/>
      <c r="BB346" s="60"/>
      <c r="BC346" s="57"/>
      <c r="BD346" s="60"/>
      <c r="BE346" s="60"/>
      <c r="BF346" s="60"/>
      <c r="BG346" s="60"/>
      <c r="BH346" s="60"/>
      <c r="BI346" s="60"/>
      <c r="BJ346" s="60"/>
      <c r="BK346" s="61"/>
      <c r="BL346" s="69"/>
      <c r="BM346" s="69"/>
    </row>
    <row r="347" spans="1:65">
      <c r="A347" s="2" t="s">
        <v>402</v>
      </c>
      <c r="B347" s="12">
        <v>160202209</v>
      </c>
      <c r="C347" s="12" t="s">
        <v>409</v>
      </c>
      <c r="D347" s="13">
        <f t="shared" si="10"/>
        <v>2</v>
      </c>
      <c r="E347" s="13">
        <f t="shared" si="11"/>
        <v>0</v>
      </c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60">
        <v>2</v>
      </c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57"/>
      <c r="AU347" s="57"/>
      <c r="AV347" s="65"/>
      <c r="AW347" s="65"/>
      <c r="AX347" s="65"/>
      <c r="AY347" s="60"/>
      <c r="AZ347" s="60"/>
      <c r="BA347" s="60"/>
      <c r="BB347" s="60"/>
      <c r="BC347" s="57"/>
      <c r="BD347" s="60"/>
      <c r="BE347" s="60"/>
      <c r="BF347" s="60"/>
      <c r="BG347" s="60"/>
      <c r="BH347" s="60"/>
      <c r="BI347" s="60"/>
      <c r="BJ347" s="60"/>
      <c r="BK347" s="61"/>
      <c r="BL347" s="69"/>
      <c r="BM347" s="69"/>
    </row>
    <row r="348" spans="1:65">
      <c r="A348" s="2" t="s">
        <v>402</v>
      </c>
      <c r="B348" s="12">
        <v>160202210</v>
      </c>
      <c r="C348" s="12" t="s">
        <v>410</v>
      </c>
      <c r="D348" s="13">
        <f t="shared" ref="D348:D411" si="12">SUM(F348:BH348)</f>
        <v>0.5</v>
      </c>
      <c r="E348" s="13">
        <f t="shared" ref="E348:E411" si="13">SUM(BI348:BJ348)</f>
        <v>0</v>
      </c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>
        <v>0.5</v>
      </c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57"/>
      <c r="AU348" s="57"/>
      <c r="AV348" s="65"/>
      <c r="AW348" s="65"/>
      <c r="AX348" s="65"/>
      <c r="AY348" s="60"/>
      <c r="AZ348" s="60"/>
      <c r="BA348" s="60"/>
      <c r="BB348" s="60"/>
      <c r="BC348" s="57"/>
      <c r="BD348" s="60"/>
      <c r="BE348" s="60"/>
      <c r="BF348" s="60"/>
      <c r="BG348" s="60"/>
      <c r="BH348" s="60"/>
      <c r="BI348" s="60"/>
      <c r="BJ348" s="60"/>
      <c r="BK348" s="61"/>
      <c r="BL348" s="69"/>
      <c r="BM348" s="69"/>
    </row>
    <row r="349" spans="1:65">
      <c r="A349" s="2" t="s">
        <v>402</v>
      </c>
      <c r="B349" s="12">
        <v>160202212</v>
      </c>
      <c r="C349" s="12" t="s">
        <v>411</v>
      </c>
      <c r="D349" s="13">
        <f t="shared" si="12"/>
        <v>1.25</v>
      </c>
      <c r="E349" s="13">
        <f t="shared" si="13"/>
        <v>0</v>
      </c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57"/>
      <c r="AU349" s="57"/>
      <c r="AV349" s="65"/>
      <c r="AW349" s="65"/>
      <c r="AX349" s="65"/>
      <c r="AY349" s="60"/>
      <c r="AZ349" s="60"/>
      <c r="BA349" s="60"/>
      <c r="BB349" s="60"/>
      <c r="BC349" s="57"/>
      <c r="BD349" s="60">
        <v>1.25</v>
      </c>
      <c r="BE349" s="60"/>
      <c r="BF349" s="60"/>
      <c r="BG349" s="60"/>
      <c r="BH349" s="60"/>
      <c r="BI349" s="60"/>
      <c r="BJ349" s="60"/>
      <c r="BK349" s="61"/>
      <c r="BL349" s="69"/>
      <c r="BM349" s="69"/>
    </row>
    <row r="350" spans="1:65">
      <c r="A350" s="2" t="s">
        <v>402</v>
      </c>
      <c r="B350" s="12">
        <v>160202213</v>
      </c>
      <c r="C350" s="12" t="s">
        <v>413</v>
      </c>
      <c r="D350" s="13">
        <f t="shared" si="12"/>
        <v>1.55</v>
      </c>
      <c r="E350" s="13">
        <f t="shared" si="13"/>
        <v>0</v>
      </c>
      <c r="F350" s="57"/>
      <c r="G350" s="57"/>
      <c r="H350" s="57"/>
      <c r="I350" s="57"/>
      <c r="J350" s="57"/>
      <c r="K350" s="57">
        <v>0.6</v>
      </c>
      <c r="L350" s="57"/>
      <c r="M350" s="57"/>
      <c r="N350" s="57"/>
      <c r="O350" s="57"/>
      <c r="P350" s="57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57"/>
      <c r="AU350" s="57"/>
      <c r="AV350" s="65"/>
      <c r="AW350" s="65"/>
      <c r="AX350" s="65"/>
      <c r="AY350" s="60"/>
      <c r="AZ350" s="60"/>
      <c r="BA350" s="60"/>
      <c r="BB350" s="60">
        <v>0.2</v>
      </c>
      <c r="BC350" s="57"/>
      <c r="BD350" s="60"/>
      <c r="BE350" s="60">
        <v>0.75</v>
      </c>
      <c r="BF350" s="60"/>
      <c r="BG350" s="60"/>
      <c r="BH350" s="60"/>
      <c r="BI350" s="60"/>
      <c r="BJ350" s="60"/>
      <c r="BK350" s="61"/>
      <c r="BL350" s="69"/>
      <c r="BM350" s="69"/>
    </row>
    <row r="351" spans="1:65">
      <c r="A351" s="2" t="s">
        <v>402</v>
      </c>
      <c r="B351" s="12">
        <v>160202214</v>
      </c>
      <c r="C351" s="12" t="s">
        <v>414</v>
      </c>
      <c r="D351" s="13">
        <f t="shared" si="12"/>
        <v>0</v>
      </c>
      <c r="E351" s="13">
        <f t="shared" si="13"/>
        <v>0</v>
      </c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K351" s="60"/>
      <c r="AL351" s="60"/>
      <c r="AM351" s="60"/>
      <c r="AN351" s="60"/>
      <c r="AO351" s="60"/>
      <c r="AP351" s="60"/>
      <c r="AQ351" s="60"/>
      <c r="AR351" s="60"/>
      <c r="AS351" s="60"/>
      <c r="AT351" s="57"/>
      <c r="AU351" s="57"/>
      <c r="AV351" s="65"/>
      <c r="AW351" s="65"/>
      <c r="AX351" s="65"/>
      <c r="AY351" s="60"/>
      <c r="AZ351" s="60"/>
      <c r="BA351" s="60"/>
      <c r="BB351" s="60"/>
      <c r="BC351" s="57"/>
      <c r="BD351" s="60"/>
      <c r="BE351" s="60"/>
      <c r="BF351" s="60"/>
      <c r="BG351" s="60"/>
      <c r="BH351" s="60"/>
      <c r="BI351" s="60"/>
      <c r="BJ351" s="60"/>
      <c r="BK351" s="61"/>
      <c r="BL351" s="69"/>
      <c r="BM351" s="69"/>
    </row>
    <row r="352" spans="1:65">
      <c r="A352" s="2" t="s">
        <v>402</v>
      </c>
      <c r="B352" s="12">
        <v>160202216</v>
      </c>
      <c r="C352" s="12" t="s">
        <v>415</v>
      </c>
      <c r="D352" s="13">
        <f t="shared" si="12"/>
        <v>2</v>
      </c>
      <c r="E352" s="13">
        <f t="shared" si="13"/>
        <v>0</v>
      </c>
      <c r="F352" s="57"/>
      <c r="G352" s="57"/>
      <c r="H352" s="57"/>
      <c r="I352" s="57"/>
      <c r="J352" s="57"/>
      <c r="K352" s="57">
        <v>0.6</v>
      </c>
      <c r="L352" s="57"/>
      <c r="M352" s="57"/>
      <c r="N352" s="57"/>
      <c r="O352" s="57"/>
      <c r="P352" s="57"/>
      <c r="Q352" s="60">
        <v>0.5</v>
      </c>
      <c r="R352" s="60">
        <v>0.25</v>
      </c>
      <c r="S352" s="60"/>
      <c r="T352" s="60"/>
      <c r="U352" s="60"/>
      <c r="V352" s="60"/>
      <c r="W352" s="60"/>
      <c r="X352" s="60">
        <v>0.25</v>
      </c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K352" s="60"/>
      <c r="AL352" s="60"/>
      <c r="AM352" s="60"/>
      <c r="AN352" s="60"/>
      <c r="AO352" s="60"/>
      <c r="AP352" s="60"/>
      <c r="AQ352" s="60"/>
      <c r="AR352" s="60"/>
      <c r="AS352" s="60"/>
      <c r="AT352" s="57"/>
      <c r="AU352" s="57"/>
      <c r="AV352" s="65"/>
      <c r="AW352" s="65"/>
      <c r="AX352" s="65"/>
      <c r="AY352" s="60"/>
      <c r="AZ352" s="60"/>
      <c r="BA352" s="60"/>
      <c r="BB352" s="60">
        <v>0.2</v>
      </c>
      <c r="BC352" s="57">
        <v>0.2</v>
      </c>
      <c r="BD352" s="60"/>
      <c r="BE352" s="60"/>
      <c r="BF352" s="60"/>
      <c r="BG352" s="60"/>
      <c r="BH352" s="60"/>
      <c r="BI352" s="60"/>
      <c r="BJ352" s="60"/>
      <c r="BK352" s="61"/>
      <c r="BL352" s="69"/>
      <c r="BM352" s="69"/>
    </row>
    <row r="353" spans="1:65">
      <c r="A353" s="2" t="s">
        <v>402</v>
      </c>
      <c r="B353" s="12">
        <v>160202217</v>
      </c>
      <c r="C353" s="12" t="s">
        <v>416</v>
      </c>
      <c r="D353" s="13">
        <f t="shared" si="12"/>
        <v>1.15</v>
      </c>
      <c r="E353" s="13">
        <f t="shared" si="13"/>
        <v>0</v>
      </c>
      <c r="F353" s="57"/>
      <c r="G353" s="57"/>
      <c r="H353" s="57"/>
      <c r="I353" s="57"/>
      <c r="J353" s="57"/>
      <c r="K353" s="57">
        <v>0.6</v>
      </c>
      <c r="L353" s="57"/>
      <c r="M353" s="57"/>
      <c r="N353" s="57"/>
      <c r="O353" s="57"/>
      <c r="P353" s="57"/>
      <c r="Q353" s="60"/>
      <c r="R353" s="60">
        <v>0.25</v>
      </c>
      <c r="S353" s="60"/>
      <c r="T353" s="60"/>
      <c r="U353" s="60"/>
      <c r="V353" s="60"/>
      <c r="W353" s="60"/>
      <c r="X353" s="60"/>
      <c r="Y353" s="60">
        <v>0.1</v>
      </c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  <c r="AT353" s="57"/>
      <c r="AU353" s="57"/>
      <c r="AV353" s="65"/>
      <c r="AW353" s="65"/>
      <c r="AX353" s="65"/>
      <c r="AY353" s="60"/>
      <c r="AZ353" s="60"/>
      <c r="BA353" s="60"/>
      <c r="BB353" s="60">
        <v>0.2</v>
      </c>
      <c r="BC353" s="57"/>
      <c r="BD353" s="60"/>
      <c r="BE353" s="60"/>
      <c r="BF353" s="60"/>
      <c r="BG353" s="60"/>
      <c r="BH353" s="60"/>
      <c r="BI353" s="60"/>
      <c r="BJ353" s="60"/>
      <c r="BK353" s="61"/>
      <c r="BL353" s="69"/>
      <c r="BM353" s="69"/>
    </row>
    <row r="354" spans="1:65">
      <c r="A354" s="2" t="s">
        <v>402</v>
      </c>
      <c r="B354" s="12">
        <v>160202219</v>
      </c>
      <c r="C354" s="12" t="s">
        <v>417</v>
      </c>
      <c r="D354" s="13">
        <f t="shared" si="12"/>
        <v>0</v>
      </c>
      <c r="E354" s="13">
        <f t="shared" si="13"/>
        <v>0</v>
      </c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  <c r="AJ354" s="60"/>
      <c r="AK354" s="60"/>
      <c r="AL354" s="60"/>
      <c r="AM354" s="60"/>
      <c r="AN354" s="60"/>
      <c r="AO354" s="60"/>
      <c r="AP354" s="60"/>
      <c r="AQ354" s="60"/>
      <c r="AR354" s="60"/>
      <c r="AS354" s="60"/>
      <c r="AT354" s="57"/>
      <c r="AU354" s="57"/>
      <c r="AV354" s="65"/>
      <c r="AW354" s="65"/>
      <c r="AX354" s="65"/>
      <c r="AY354" s="60"/>
      <c r="AZ354" s="60"/>
      <c r="BA354" s="60"/>
      <c r="BB354" s="60"/>
      <c r="BC354" s="57"/>
      <c r="BD354" s="60"/>
      <c r="BE354" s="60"/>
      <c r="BF354" s="60"/>
      <c r="BG354" s="60"/>
      <c r="BH354" s="60"/>
      <c r="BI354" s="60"/>
      <c r="BJ354" s="60"/>
      <c r="BK354" s="61"/>
      <c r="BL354" s="69"/>
      <c r="BM354" s="69"/>
    </row>
    <row r="355" spans="1:65">
      <c r="A355" s="2" t="s">
        <v>402</v>
      </c>
      <c r="B355" s="12">
        <v>160202220</v>
      </c>
      <c r="C355" s="12" t="s">
        <v>418</v>
      </c>
      <c r="D355" s="13">
        <f t="shared" si="12"/>
        <v>0.5</v>
      </c>
      <c r="E355" s="13">
        <f t="shared" si="13"/>
        <v>0</v>
      </c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0"/>
      <c r="AG355" s="60"/>
      <c r="AH355" s="60">
        <v>0.5</v>
      </c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  <c r="AT355" s="57"/>
      <c r="AU355" s="57"/>
      <c r="AV355" s="65"/>
      <c r="AW355" s="65"/>
      <c r="AX355" s="65"/>
      <c r="AY355" s="60"/>
      <c r="AZ355" s="60"/>
      <c r="BA355" s="60"/>
      <c r="BB355" s="60"/>
      <c r="BC355" s="57"/>
      <c r="BD355" s="60"/>
      <c r="BE355" s="60"/>
      <c r="BF355" s="60"/>
      <c r="BG355" s="60"/>
      <c r="BH355" s="60"/>
      <c r="BI355" s="60"/>
      <c r="BJ355" s="60"/>
      <c r="BK355" s="61"/>
      <c r="BL355" s="69"/>
      <c r="BM355" s="69"/>
    </row>
    <row r="356" spans="1:65">
      <c r="A356" s="2" t="s">
        <v>402</v>
      </c>
      <c r="B356" s="12">
        <v>160202221</v>
      </c>
      <c r="C356" s="12" t="s">
        <v>419</v>
      </c>
      <c r="D356" s="13">
        <f t="shared" si="12"/>
        <v>5.75</v>
      </c>
      <c r="E356" s="13">
        <f t="shared" si="13"/>
        <v>0</v>
      </c>
      <c r="F356" s="57"/>
      <c r="G356" s="57">
        <v>0.9</v>
      </c>
      <c r="H356" s="57">
        <v>0.8</v>
      </c>
      <c r="I356" s="57">
        <v>1</v>
      </c>
      <c r="J356" s="57">
        <v>0.7</v>
      </c>
      <c r="K356" s="57">
        <v>0.6</v>
      </c>
      <c r="L356" s="57"/>
      <c r="M356" s="57"/>
      <c r="N356" s="57"/>
      <c r="O356" s="57"/>
      <c r="P356" s="57">
        <v>0.5</v>
      </c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0"/>
      <c r="AG356" s="60"/>
      <c r="AH356" s="60">
        <v>0.5</v>
      </c>
      <c r="AI356" s="60"/>
      <c r="AJ356" s="60"/>
      <c r="AK356" s="60"/>
      <c r="AL356" s="60"/>
      <c r="AM356" s="60"/>
      <c r="AN356" s="60"/>
      <c r="AO356" s="60">
        <v>0.5</v>
      </c>
      <c r="AP356" s="60"/>
      <c r="AQ356" s="60"/>
      <c r="AR356" s="60"/>
      <c r="AS356" s="60"/>
      <c r="AT356" s="57"/>
      <c r="AU356" s="57"/>
      <c r="AV356" s="65"/>
      <c r="AW356" s="65"/>
      <c r="AX356" s="65"/>
      <c r="AY356" s="60"/>
      <c r="AZ356" s="60"/>
      <c r="BA356" s="60"/>
      <c r="BB356" s="60"/>
      <c r="BC356" s="57"/>
      <c r="BD356" s="60">
        <v>0.25</v>
      </c>
      <c r="BE356" s="60"/>
      <c r="BF356" s="60"/>
      <c r="BG356" s="60"/>
      <c r="BH356" s="60"/>
      <c r="BI356" s="60"/>
      <c r="BJ356" s="60"/>
      <c r="BK356" s="61"/>
      <c r="BL356" s="69"/>
      <c r="BM356" s="69"/>
    </row>
    <row r="357" spans="1:65">
      <c r="A357" s="2" t="s">
        <v>402</v>
      </c>
      <c r="B357" s="12">
        <v>160202222</v>
      </c>
      <c r="C357" s="12" t="s">
        <v>399</v>
      </c>
      <c r="D357" s="13">
        <f t="shared" si="12"/>
        <v>0.7</v>
      </c>
      <c r="E357" s="13">
        <f t="shared" si="13"/>
        <v>0</v>
      </c>
      <c r="F357" s="57"/>
      <c r="G357" s="57"/>
      <c r="H357" s="57"/>
      <c r="I357" s="57"/>
      <c r="J357" s="57">
        <v>0.2</v>
      </c>
      <c r="K357" s="57"/>
      <c r="L357" s="57"/>
      <c r="M357" s="57"/>
      <c r="N357" s="57"/>
      <c r="O357" s="57"/>
      <c r="P357" s="57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0"/>
      <c r="AG357" s="60"/>
      <c r="AH357" s="60">
        <v>0.5</v>
      </c>
      <c r="AI357" s="60"/>
      <c r="AJ357" s="60"/>
      <c r="AK357" s="60"/>
      <c r="AL357" s="60"/>
      <c r="AM357" s="60"/>
      <c r="AN357" s="60"/>
      <c r="AO357" s="60"/>
      <c r="AP357" s="60"/>
      <c r="AQ357" s="60"/>
      <c r="AR357" s="60"/>
      <c r="AS357" s="60"/>
      <c r="AT357" s="57"/>
      <c r="AU357" s="57"/>
      <c r="AV357" s="65"/>
      <c r="AW357" s="65"/>
      <c r="AX357" s="65"/>
      <c r="AY357" s="60"/>
      <c r="AZ357" s="60"/>
      <c r="BA357" s="60"/>
      <c r="BB357" s="60"/>
      <c r="BC357" s="57"/>
      <c r="BD357" s="60"/>
      <c r="BE357" s="60"/>
      <c r="BF357" s="60"/>
      <c r="BG357" s="60"/>
      <c r="BH357" s="60"/>
      <c r="BI357" s="60"/>
      <c r="BJ357" s="60"/>
      <c r="BK357" s="61"/>
      <c r="BL357" s="69"/>
      <c r="BM357" s="69"/>
    </row>
    <row r="358" spans="1:65">
      <c r="A358" s="2" t="s">
        <v>402</v>
      </c>
      <c r="B358" s="12">
        <v>160202223</v>
      </c>
      <c r="C358" s="12" t="s">
        <v>420</v>
      </c>
      <c r="D358" s="13">
        <f t="shared" si="12"/>
        <v>1.8</v>
      </c>
      <c r="E358" s="13">
        <f t="shared" si="13"/>
        <v>0</v>
      </c>
      <c r="F358" s="57"/>
      <c r="G358" s="57"/>
      <c r="H358" s="57"/>
      <c r="I358" s="57"/>
      <c r="J358" s="57">
        <v>0.7</v>
      </c>
      <c r="K358" s="57">
        <v>0.6</v>
      </c>
      <c r="L358" s="57"/>
      <c r="M358" s="57"/>
      <c r="N358" s="57"/>
      <c r="O358" s="57"/>
      <c r="P358" s="57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0"/>
      <c r="AG358" s="60"/>
      <c r="AH358" s="60">
        <v>0.5</v>
      </c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  <c r="AT358" s="57"/>
      <c r="AU358" s="57"/>
      <c r="AV358" s="65"/>
      <c r="AW358" s="65"/>
      <c r="AX358" s="65"/>
      <c r="AY358" s="60"/>
      <c r="AZ358" s="60"/>
      <c r="BA358" s="60"/>
      <c r="BB358" s="60"/>
      <c r="BC358" s="57"/>
      <c r="BD358" s="60"/>
      <c r="BE358" s="60"/>
      <c r="BF358" s="60"/>
      <c r="BG358" s="60"/>
      <c r="BH358" s="60"/>
      <c r="BI358" s="60"/>
      <c r="BJ358" s="60"/>
      <c r="BK358" s="61"/>
      <c r="BL358" s="69"/>
      <c r="BM358" s="69"/>
    </row>
    <row r="359" spans="1:65">
      <c r="A359" s="2" t="s">
        <v>402</v>
      </c>
      <c r="B359" s="12">
        <v>160202225</v>
      </c>
      <c r="C359" s="12" t="s">
        <v>421</v>
      </c>
      <c r="D359" s="13">
        <f t="shared" si="12"/>
        <v>0.7</v>
      </c>
      <c r="E359" s="13">
        <f t="shared" si="13"/>
        <v>0</v>
      </c>
      <c r="F359" s="57"/>
      <c r="G359" s="57"/>
      <c r="H359" s="57"/>
      <c r="I359" s="57"/>
      <c r="J359" s="57">
        <v>0.2</v>
      </c>
      <c r="K359" s="57"/>
      <c r="L359" s="57"/>
      <c r="M359" s="57"/>
      <c r="N359" s="57"/>
      <c r="O359" s="57"/>
      <c r="P359" s="57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0"/>
      <c r="AG359" s="60"/>
      <c r="AH359" s="60">
        <v>0.5</v>
      </c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  <c r="AT359" s="57"/>
      <c r="AU359" s="57"/>
      <c r="AV359" s="65"/>
      <c r="AW359" s="65"/>
      <c r="AX359" s="65"/>
      <c r="AY359" s="60"/>
      <c r="AZ359" s="60"/>
      <c r="BA359" s="60"/>
      <c r="BB359" s="60"/>
      <c r="BC359" s="57"/>
      <c r="BD359" s="60"/>
      <c r="BE359" s="60"/>
      <c r="BF359" s="60"/>
      <c r="BG359" s="60"/>
      <c r="BH359" s="60"/>
      <c r="BI359" s="60"/>
      <c r="BJ359" s="60"/>
      <c r="BK359" s="61"/>
      <c r="BL359" s="69"/>
      <c r="BM359" s="69"/>
    </row>
    <row r="360" spans="1:65">
      <c r="A360" s="2" t="s">
        <v>402</v>
      </c>
      <c r="B360" s="12">
        <v>160202226</v>
      </c>
      <c r="C360" s="12" t="s">
        <v>422</v>
      </c>
      <c r="D360" s="13">
        <f t="shared" si="12"/>
        <v>0.9</v>
      </c>
      <c r="E360" s="13">
        <f t="shared" si="13"/>
        <v>0</v>
      </c>
      <c r="F360" s="57"/>
      <c r="G360" s="57"/>
      <c r="H360" s="57"/>
      <c r="I360" s="57"/>
      <c r="J360" s="57">
        <v>0.2</v>
      </c>
      <c r="K360" s="57">
        <v>0.2</v>
      </c>
      <c r="L360" s="57"/>
      <c r="M360" s="57"/>
      <c r="N360" s="57"/>
      <c r="O360" s="57"/>
      <c r="P360" s="57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0"/>
      <c r="AG360" s="60"/>
      <c r="AH360" s="60">
        <v>0.5</v>
      </c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  <c r="AT360" s="57"/>
      <c r="AU360" s="57"/>
      <c r="AV360" s="65"/>
      <c r="AW360" s="65"/>
      <c r="AX360" s="65"/>
      <c r="AY360" s="60"/>
      <c r="AZ360" s="60"/>
      <c r="BA360" s="60"/>
      <c r="BB360" s="60"/>
      <c r="BC360" s="57"/>
      <c r="BD360" s="60"/>
      <c r="BE360" s="60"/>
      <c r="BF360" s="60"/>
      <c r="BG360" s="60"/>
      <c r="BH360" s="60"/>
      <c r="BI360" s="60"/>
      <c r="BJ360" s="60"/>
      <c r="BK360" s="61"/>
      <c r="BL360" s="69"/>
      <c r="BM360" s="69"/>
    </row>
    <row r="361" spans="1:65">
      <c r="A361" s="2" t="s">
        <v>402</v>
      </c>
      <c r="B361" s="12">
        <v>160202227</v>
      </c>
      <c r="C361" s="12" t="s">
        <v>423</v>
      </c>
      <c r="D361" s="13">
        <f t="shared" si="12"/>
        <v>0.5</v>
      </c>
      <c r="E361" s="13">
        <f t="shared" si="13"/>
        <v>0</v>
      </c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0"/>
      <c r="AG361" s="60"/>
      <c r="AH361" s="60">
        <v>0.5</v>
      </c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  <c r="AT361" s="57"/>
      <c r="AU361" s="57"/>
      <c r="AV361" s="65"/>
      <c r="AW361" s="65"/>
      <c r="AX361" s="65"/>
      <c r="AY361" s="60"/>
      <c r="AZ361" s="60"/>
      <c r="BA361" s="60"/>
      <c r="BB361" s="60"/>
      <c r="BC361" s="57"/>
      <c r="BD361" s="60"/>
      <c r="BE361" s="60"/>
      <c r="BF361" s="60"/>
      <c r="BG361" s="60"/>
      <c r="BH361" s="60"/>
      <c r="BI361" s="60"/>
      <c r="BJ361" s="60"/>
      <c r="BK361" s="61"/>
      <c r="BL361" s="69"/>
      <c r="BM361" s="69"/>
    </row>
    <row r="362" spans="1:65">
      <c r="A362" s="2" t="s">
        <v>402</v>
      </c>
      <c r="B362" s="12">
        <v>160202228</v>
      </c>
      <c r="C362" s="12" t="s">
        <v>424</v>
      </c>
      <c r="D362" s="13">
        <f t="shared" si="12"/>
        <v>0.5</v>
      </c>
      <c r="E362" s="13">
        <f t="shared" si="13"/>
        <v>0</v>
      </c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0"/>
      <c r="AG362" s="60"/>
      <c r="AH362" s="60">
        <v>0.5</v>
      </c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  <c r="AT362" s="57"/>
      <c r="AU362" s="57"/>
      <c r="AV362" s="65"/>
      <c r="AW362" s="65"/>
      <c r="AX362" s="65"/>
      <c r="AY362" s="60"/>
      <c r="AZ362" s="60"/>
      <c r="BA362" s="60"/>
      <c r="BB362" s="60"/>
      <c r="BC362" s="57"/>
      <c r="BD362" s="60"/>
      <c r="BE362" s="60"/>
      <c r="BF362" s="60"/>
      <c r="BG362" s="60"/>
      <c r="BH362" s="60"/>
      <c r="BI362" s="60"/>
      <c r="BJ362" s="60"/>
      <c r="BK362" s="61"/>
      <c r="BL362" s="69"/>
      <c r="BM362" s="69"/>
    </row>
    <row r="363" spans="1:65">
      <c r="A363" s="2" t="s">
        <v>402</v>
      </c>
      <c r="B363" s="12">
        <v>160202229</v>
      </c>
      <c r="C363" s="12" t="s">
        <v>425</v>
      </c>
      <c r="D363" s="13">
        <f t="shared" si="12"/>
        <v>2</v>
      </c>
      <c r="E363" s="13">
        <f t="shared" si="13"/>
        <v>0</v>
      </c>
      <c r="F363" s="57"/>
      <c r="G363" s="57"/>
      <c r="H363" s="57">
        <v>0.8</v>
      </c>
      <c r="I363" s="57"/>
      <c r="J363" s="57"/>
      <c r="K363" s="57">
        <v>0.2</v>
      </c>
      <c r="L363" s="57"/>
      <c r="M363" s="57"/>
      <c r="N363" s="57"/>
      <c r="O363" s="57"/>
      <c r="P363" s="57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>
        <v>0.5</v>
      </c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57"/>
      <c r="AU363" s="57"/>
      <c r="AV363" s="65"/>
      <c r="AW363" s="65"/>
      <c r="AX363" s="65"/>
      <c r="AY363" s="60"/>
      <c r="AZ363" s="60"/>
      <c r="BA363" s="60"/>
      <c r="BB363" s="60"/>
      <c r="BC363" s="57"/>
      <c r="BD363" s="60">
        <v>0.5</v>
      </c>
      <c r="BE363" s="60"/>
      <c r="BF363" s="60"/>
      <c r="BG363" s="60"/>
      <c r="BH363" s="60"/>
      <c r="BI363" s="60"/>
      <c r="BJ363" s="60"/>
      <c r="BK363" s="61"/>
      <c r="BL363" s="69"/>
      <c r="BM363" s="69"/>
    </row>
    <row r="364" spans="1:65">
      <c r="A364" s="2" t="s">
        <v>402</v>
      </c>
      <c r="B364" s="12">
        <v>160202230</v>
      </c>
      <c r="C364" s="12" t="s">
        <v>426</v>
      </c>
      <c r="D364" s="13">
        <f t="shared" si="12"/>
        <v>0</v>
      </c>
      <c r="E364" s="13">
        <f t="shared" si="13"/>
        <v>0</v>
      </c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  <c r="AT364" s="57"/>
      <c r="AU364" s="57"/>
      <c r="AV364" s="65"/>
      <c r="AW364" s="65"/>
      <c r="AX364" s="65"/>
      <c r="AY364" s="60"/>
      <c r="AZ364" s="60"/>
      <c r="BA364" s="60"/>
      <c r="BB364" s="60"/>
      <c r="BC364" s="57"/>
      <c r="BD364" s="60"/>
      <c r="BE364" s="60"/>
      <c r="BF364" s="60"/>
      <c r="BG364" s="60"/>
      <c r="BH364" s="60"/>
      <c r="BI364" s="60"/>
      <c r="BJ364" s="60"/>
      <c r="BK364" s="61"/>
      <c r="BL364" s="69"/>
      <c r="BM364" s="69"/>
    </row>
    <row r="365" spans="1:65">
      <c r="A365" s="2" t="s">
        <v>402</v>
      </c>
      <c r="B365" s="12">
        <v>160202231</v>
      </c>
      <c r="C365" s="12" t="s">
        <v>427</v>
      </c>
      <c r="D365" s="13">
        <f t="shared" si="12"/>
        <v>0</v>
      </c>
      <c r="E365" s="13">
        <f t="shared" si="13"/>
        <v>0</v>
      </c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57"/>
      <c r="AU365" s="57"/>
      <c r="AV365" s="65"/>
      <c r="AW365" s="65"/>
      <c r="AX365" s="65"/>
      <c r="AY365" s="60"/>
      <c r="AZ365" s="60"/>
      <c r="BA365" s="60"/>
      <c r="BB365" s="60"/>
      <c r="BC365" s="57"/>
      <c r="BD365" s="60"/>
      <c r="BE365" s="60"/>
      <c r="BF365" s="60"/>
      <c r="BG365" s="60"/>
      <c r="BH365" s="60"/>
      <c r="BI365" s="60"/>
      <c r="BJ365" s="60"/>
      <c r="BK365" s="61"/>
      <c r="BL365" s="69"/>
      <c r="BM365" s="69"/>
    </row>
    <row r="366" spans="1:65">
      <c r="A366" s="2" t="s">
        <v>402</v>
      </c>
      <c r="B366" s="12">
        <v>140324204</v>
      </c>
      <c r="C366" s="12" t="s">
        <v>428</v>
      </c>
      <c r="D366" s="13">
        <f t="shared" si="12"/>
        <v>0</v>
      </c>
      <c r="E366" s="13">
        <f t="shared" si="13"/>
        <v>0</v>
      </c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  <c r="AT366" s="57"/>
      <c r="AU366" s="57"/>
      <c r="AV366" s="65"/>
      <c r="AW366" s="65"/>
      <c r="AX366" s="65"/>
      <c r="AY366" s="60"/>
      <c r="AZ366" s="60"/>
      <c r="BA366" s="60"/>
      <c r="BB366" s="60"/>
      <c r="BC366" s="57"/>
      <c r="BD366" s="60"/>
      <c r="BE366" s="60"/>
      <c r="BF366" s="60"/>
      <c r="BG366" s="60"/>
      <c r="BH366" s="60"/>
      <c r="BI366" s="60"/>
      <c r="BJ366" s="60"/>
      <c r="BK366" s="61"/>
      <c r="BL366" s="69"/>
      <c r="BM366" s="69"/>
    </row>
    <row r="367" spans="1:65">
      <c r="A367" s="2" t="s">
        <v>429</v>
      </c>
      <c r="B367" s="12">
        <v>160205101</v>
      </c>
      <c r="C367" s="12" t="s">
        <v>430</v>
      </c>
      <c r="D367" s="13">
        <f t="shared" si="12"/>
        <v>0</v>
      </c>
      <c r="E367" s="13">
        <f t="shared" si="13"/>
        <v>-1</v>
      </c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  <c r="AT367" s="57"/>
      <c r="AU367" s="57"/>
      <c r="AV367" s="65"/>
      <c r="AW367" s="65"/>
      <c r="AX367" s="65"/>
      <c r="AY367" s="60"/>
      <c r="AZ367" s="60"/>
      <c r="BA367" s="60"/>
      <c r="BB367" s="60"/>
      <c r="BC367" s="57"/>
      <c r="BD367" s="60"/>
      <c r="BE367" s="60"/>
      <c r="BF367" s="60"/>
      <c r="BG367" s="60"/>
      <c r="BH367" s="60"/>
      <c r="BI367" s="60">
        <v>-1</v>
      </c>
      <c r="BJ367" s="60"/>
      <c r="BK367" s="61"/>
      <c r="BL367" s="69"/>
      <c r="BM367" s="69"/>
    </row>
    <row r="368" spans="1:65">
      <c r="A368" s="2" t="s">
        <v>429</v>
      </c>
      <c r="B368" s="12">
        <v>160205102</v>
      </c>
      <c r="C368" s="12" t="s">
        <v>431</v>
      </c>
      <c r="D368" s="13">
        <f t="shared" si="12"/>
        <v>0</v>
      </c>
      <c r="E368" s="13">
        <f t="shared" si="13"/>
        <v>0</v>
      </c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  <c r="AT368" s="57"/>
      <c r="AU368" s="57"/>
      <c r="AV368" s="65"/>
      <c r="AW368" s="65"/>
      <c r="AX368" s="65"/>
      <c r="AY368" s="60"/>
      <c r="AZ368" s="60"/>
      <c r="BA368" s="60"/>
      <c r="BB368" s="60"/>
      <c r="BC368" s="57"/>
      <c r="BD368" s="60"/>
      <c r="BE368" s="60"/>
      <c r="BF368" s="60"/>
      <c r="BG368" s="60"/>
      <c r="BH368" s="60"/>
      <c r="BI368" s="60"/>
      <c r="BJ368" s="60"/>
      <c r="BK368" s="61"/>
      <c r="BL368" s="69"/>
      <c r="BM368" s="69"/>
    </row>
    <row r="369" spans="1:65">
      <c r="A369" s="2" t="s">
        <v>429</v>
      </c>
      <c r="B369" s="12">
        <v>160205103</v>
      </c>
      <c r="C369" s="12" t="s">
        <v>432</v>
      </c>
      <c r="D369" s="13">
        <f t="shared" si="12"/>
        <v>0.6</v>
      </c>
      <c r="E369" s="13">
        <f t="shared" si="13"/>
        <v>0</v>
      </c>
      <c r="F369" s="57"/>
      <c r="G369" s="57"/>
      <c r="H369" s="57"/>
      <c r="I369" s="57"/>
      <c r="J369" s="57"/>
      <c r="K369" s="57">
        <v>0.6</v>
      </c>
      <c r="L369" s="57"/>
      <c r="M369" s="57"/>
      <c r="N369" s="57"/>
      <c r="O369" s="57"/>
      <c r="P369" s="57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  <c r="AT369" s="57"/>
      <c r="AU369" s="57"/>
      <c r="AV369" s="65"/>
      <c r="AW369" s="65"/>
      <c r="AX369" s="65"/>
      <c r="AY369" s="60"/>
      <c r="AZ369" s="60"/>
      <c r="BA369" s="60"/>
      <c r="BB369" s="60"/>
      <c r="BC369" s="57"/>
      <c r="BD369" s="60"/>
      <c r="BE369" s="60"/>
      <c r="BF369" s="60"/>
      <c r="BG369" s="60"/>
      <c r="BH369" s="60"/>
      <c r="BI369" s="60"/>
      <c r="BJ369" s="60"/>
      <c r="BK369" s="61"/>
      <c r="BL369" s="69"/>
      <c r="BM369" s="69"/>
    </row>
    <row r="370" spans="1:65">
      <c r="A370" s="2" t="s">
        <v>429</v>
      </c>
      <c r="B370" s="12">
        <v>160205104</v>
      </c>
      <c r="C370" s="12" t="s">
        <v>433</v>
      </c>
      <c r="D370" s="13">
        <f t="shared" si="12"/>
        <v>0</v>
      </c>
      <c r="E370" s="13">
        <f t="shared" si="13"/>
        <v>0</v>
      </c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57"/>
      <c r="AU370" s="57"/>
      <c r="AV370" s="65"/>
      <c r="AW370" s="65"/>
      <c r="AX370" s="65"/>
      <c r="AY370" s="60"/>
      <c r="AZ370" s="60"/>
      <c r="BA370" s="60"/>
      <c r="BB370" s="60"/>
      <c r="BC370" s="57"/>
      <c r="BD370" s="60"/>
      <c r="BE370" s="60"/>
      <c r="BF370" s="60"/>
      <c r="BG370" s="60"/>
      <c r="BH370" s="60"/>
      <c r="BI370" s="60"/>
      <c r="BJ370" s="60"/>
      <c r="BK370" s="61"/>
      <c r="BL370" s="69"/>
      <c r="BM370" s="69"/>
    </row>
    <row r="371" spans="1:65">
      <c r="A371" s="2" t="s">
        <v>429</v>
      </c>
      <c r="B371" s="12">
        <v>160205105</v>
      </c>
      <c r="C371" s="12" t="s">
        <v>434</v>
      </c>
      <c r="D371" s="13">
        <f t="shared" si="12"/>
        <v>0</v>
      </c>
      <c r="E371" s="13">
        <f t="shared" si="13"/>
        <v>0</v>
      </c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57"/>
      <c r="AU371" s="57"/>
      <c r="AV371" s="65"/>
      <c r="AW371" s="65"/>
      <c r="AX371" s="65"/>
      <c r="AY371" s="60"/>
      <c r="AZ371" s="60"/>
      <c r="BA371" s="60"/>
      <c r="BB371" s="60"/>
      <c r="BC371" s="57"/>
      <c r="BD371" s="60"/>
      <c r="BE371" s="60"/>
      <c r="BF371" s="60"/>
      <c r="BG371" s="60"/>
      <c r="BH371" s="60"/>
      <c r="BI371" s="60"/>
      <c r="BJ371" s="60"/>
      <c r="BK371" s="61"/>
      <c r="BL371" s="69"/>
      <c r="BM371" s="69"/>
    </row>
    <row r="372" spans="1:65">
      <c r="A372" s="2" t="s">
        <v>429</v>
      </c>
      <c r="B372" s="12">
        <v>160205106</v>
      </c>
      <c r="C372" s="12" t="s">
        <v>435</v>
      </c>
      <c r="D372" s="13">
        <f t="shared" si="12"/>
        <v>0</v>
      </c>
      <c r="E372" s="13">
        <f t="shared" si="13"/>
        <v>-1</v>
      </c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57"/>
      <c r="AU372" s="57"/>
      <c r="AV372" s="65"/>
      <c r="AW372" s="65"/>
      <c r="AX372" s="65"/>
      <c r="AY372" s="60"/>
      <c r="AZ372" s="60"/>
      <c r="BA372" s="60"/>
      <c r="BB372" s="60"/>
      <c r="BC372" s="57"/>
      <c r="BD372" s="60"/>
      <c r="BE372" s="60"/>
      <c r="BF372" s="60"/>
      <c r="BG372" s="60"/>
      <c r="BH372" s="60"/>
      <c r="BI372" s="60">
        <v>-1</v>
      </c>
      <c r="BJ372" s="60"/>
      <c r="BK372" s="61"/>
      <c r="BL372" s="69"/>
      <c r="BM372" s="69"/>
    </row>
    <row r="373" spans="1:65">
      <c r="A373" s="2" t="s">
        <v>429</v>
      </c>
      <c r="B373" s="12">
        <v>160205107</v>
      </c>
      <c r="C373" s="12" t="s">
        <v>436</v>
      </c>
      <c r="D373" s="13">
        <f t="shared" si="12"/>
        <v>0</v>
      </c>
      <c r="E373" s="13">
        <f t="shared" si="13"/>
        <v>0</v>
      </c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57"/>
      <c r="AU373" s="57"/>
      <c r="AV373" s="65"/>
      <c r="AW373" s="65"/>
      <c r="AX373" s="65"/>
      <c r="AY373" s="60"/>
      <c r="AZ373" s="60"/>
      <c r="BA373" s="60"/>
      <c r="BB373" s="60"/>
      <c r="BC373" s="57"/>
      <c r="BD373" s="60"/>
      <c r="BE373" s="60"/>
      <c r="BF373" s="60"/>
      <c r="BG373" s="60"/>
      <c r="BH373" s="60"/>
      <c r="BI373" s="60"/>
      <c r="BJ373" s="60"/>
      <c r="BK373" s="61"/>
      <c r="BL373" s="69"/>
      <c r="BM373" s="69"/>
    </row>
    <row r="374" spans="1:65">
      <c r="A374" s="2" t="s">
        <v>429</v>
      </c>
      <c r="B374" s="12">
        <v>160205108</v>
      </c>
      <c r="C374" s="12" t="s">
        <v>437</v>
      </c>
      <c r="D374" s="13">
        <f t="shared" si="12"/>
        <v>0</v>
      </c>
      <c r="E374" s="13">
        <f t="shared" si="13"/>
        <v>0</v>
      </c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57"/>
      <c r="AU374" s="57"/>
      <c r="AV374" s="65"/>
      <c r="AW374" s="65"/>
      <c r="AX374" s="65"/>
      <c r="AY374" s="60"/>
      <c r="AZ374" s="60"/>
      <c r="BA374" s="60"/>
      <c r="BB374" s="60"/>
      <c r="BC374" s="57"/>
      <c r="BD374" s="60"/>
      <c r="BE374" s="60"/>
      <c r="BF374" s="60"/>
      <c r="BG374" s="60"/>
      <c r="BH374" s="60"/>
      <c r="BI374" s="60"/>
      <c r="BJ374" s="60"/>
      <c r="BK374" s="61"/>
      <c r="BL374" s="69"/>
      <c r="BM374" s="69"/>
    </row>
    <row r="375" spans="1:65">
      <c r="A375" s="2" t="s">
        <v>429</v>
      </c>
      <c r="B375" s="12">
        <v>160205109</v>
      </c>
      <c r="C375" s="12" t="s">
        <v>438</v>
      </c>
      <c r="D375" s="13">
        <f t="shared" si="12"/>
        <v>0.5</v>
      </c>
      <c r="E375" s="13">
        <f t="shared" si="13"/>
        <v>0</v>
      </c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>
        <v>0.5</v>
      </c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57"/>
      <c r="AU375" s="57"/>
      <c r="AV375" s="65"/>
      <c r="AW375" s="65"/>
      <c r="AX375" s="65"/>
      <c r="AY375" s="60"/>
      <c r="AZ375" s="60"/>
      <c r="BA375" s="60"/>
      <c r="BB375" s="60"/>
      <c r="BC375" s="57"/>
      <c r="BD375" s="60"/>
      <c r="BE375" s="60"/>
      <c r="BF375" s="60"/>
      <c r="BG375" s="60"/>
      <c r="BH375" s="60"/>
      <c r="BI375" s="60"/>
      <c r="BJ375" s="60"/>
      <c r="BK375" s="61"/>
      <c r="BL375" s="69"/>
      <c r="BM375" s="69"/>
    </row>
    <row r="376" spans="1:65">
      <c r="A376" s="2" t="s">
        <v>429</v>
      </c>
      <c r="B376" s="12">
        <v>160205110</v>
      </c>
      <c r="C376" s="12" t="s">
        <v>439</v>
      </c>
      <c r="D376" s="13">
        <f t="shared" si="12"/>
        <v>1.5</v>
      </c>
      <c r="E376" s="13">
        <f t="shared" si="13"/>
        <v>0</v>
      </c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>
        <v>0.5</v>
      </c>
      <c r="AP376" s="60">
        <v>1</v>
      </c>
      <c r="AQ376" s="60"/>
      <c r="AR376" s="60"/>
      <c r="AS376" s="60"/>
      <c r="AT376" s="57"/>
      <c r="AU376" s="57"/>
      <c r="AV376" s="65"/>
      <c r="AW376" s="65"/>
      <c r="AX376" s="65"/>
      <c r="AY376" s="60"/>
      <c r="AZ376" s="60"/>
      <c r="BA376" s="60"/>
      <c r="BB376" s="60"/>
      <c r="BC376" s="57"/>
      <c r="BD376" s="60"/>
      <c r="BE376" s="60"/>
      <c r="BF376" s="60"/>
      <c r="BG376" s="60"/>
      <c r="BH376" s="60"/>
      <c r="BI376" s="60"/>
      <c r="BJ376" s="60"/>
      <c r="BK376" s="61"/>
      <c r="BL376" s="69"/>
      <c r="BM376" s="69"/>
    </row>
    <row r="377" spans="1:65">
      <c r="A377" s="2" t="s">
        <v>429</v>
      </c>
      <c r="B377" s="12">
        <v>160205111</v>
      </c>
      <c r="C377" s="12" t="s">
        <v>440</v>
      </c>
      <c r="D377" s="13">
        <f t="shared" si="12"/>
        <v>0</v>
      </c>
      <c r="E377" s="13">
        <f t="shared" si="13"/>
        <v>0</v>
      </c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57"/>
      <c r="AU377" s="57"/>
      <c r="AV377" s="65"/>
      <c r="AW377" s="65"/>
      <c r="AX377" s="65"/>
      <c r="AY377" s="60"/>
      <c r="AZ377" s="60"/>
      <c r="BA377" s="60"/>
      <c r="BB377" s="60"/>
      <c r="BC377" s="57"/>
      <c r="BD377" s="60"/>
      <c r="BE377" s="60"/>
      <c r="BF377" s="60"/>
      <c r="BG377" s="60"/>
      <c r="BH377" s="60"/>
      <c r="BI377" s="60"/>
      <c r="BJ377" s="60"/>
      <c r="BK377" s="61"/>
      <c r="BL377" s="69"/>
      <c r="BM377" s="69"/>
    </row>
    <row r="378" spans="1:65">
      <c r="A378" s="2" t="s">
        <v>429</v>
      </c>
      <c r="B378" s="12">
        <v>160205112</v>
      </c>
      <c r="C378" s="12" t="s">
        <v>441</v>
      </c>
      <c r="D378" s="13">
        <f t="shared" si="12"/>
        <v>0</v>
      </c>
      <c r="E378" s="13">
        <f t="shared" si="13"/>
        <v>0</v>
      </c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  <c r="AT378" s="57"/>
      <c r="AU378" s="57"/>
      <c r="AV378" s="65"/>
      <c r="AW378" s="65"/>
      <c r="AX378" s="65"/>
      <c r="AY378" s="60"/>
      <c r="AZ378" s="60"/>
      <c r="BA378" s="60"/>
      <c r="BB378" s="60"/>
      <c r="BC378" s="57"/>
      <c r="BD378" s="60"/>
      <c r="BE378" s="60"/>
      <c r="BF378" s="60"/>
      <c r="BG378" s="60"/>
      <c r="BH378" s="60"/>
      <c r="BI378" s="60"/>
      <c r="BJ378" s="60"/>
      <c r="BK378" s="61"/>
      <c r="BL378" s="69"/>
      <c r="BM378" s="69"/>
    </row>
    <row r="379" spans="1:65">
      <c r="A379" s="2" t="s">
        <v>429</v>
      </c>
      <c r="B379" s="12">
        <v>160205113</v>
      </c>
      <c r="C379" s="12" t="s">
        <v>442</v>
      </c>
      <c r="D379" s="13">
        <f t="shared" si="12"/>
        <v>0</v>
      </c>
      <c r="E379" s="13">
        <f t="shared" si="13"/>
        <v>0</v>
      </c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57"/>
      <c r="AU379" s="57"/>
      <c r="AV379" s="65"/>
      <c r="AW379" s="65"/>
      <c r="AX379" s="65"/>
      <c r="AY379" s="60"/>
      <c r="AZ379" s="60"/>
      <c r="BA379" s="60"/>
      <c r="BB379" s="60"/>
      <c r="BC379" s="57"/>
      <c r="BD379" s="60"/>
      <c r="BE379" s="60"/>
      <c r="BF379" s="60"/>
      <c r="BG379" s="60"/>
      <c r="BH379" s="60"/>
      <c r="BI379" s="60"/>
      <c r="BJ379" s="60"/>
      <c r="BK379" s="61"/>
      <c r="BL379" s="69"/>
      <c r="BM379" s="69"/>
    </row>
    <row r="380" spans="1:65">
      <c r="A380" s="2" t="s">
        <v>429</v>
      </c>
      <c r="B380" s="12">
        <v>160205114</v>
      </c>
      <c r="C380" s="12" t="s">
        <v>443</v>
      </c>
      <c r="D380" s="13">
        <f t="shared" si="12"/>
        <v>1.1</v>
      </c>
      <c r="E380" s="13">
        <f t="shared" si="13"/>
        <v>0</v>
      </c>
      <c r="F380" s="57"/>
      <c r="G380" s="57"/>
      <c r="H380" s="57"/>
      <c r="I380" s="57"/>
      <c r="J380" s="57"/>
      <c r="K380" s="57">
        <v>0.6</v>
      </c>
      <c r="L380" s="57"/>
      <c r="M380" s="57"/>
      <c r="N380" s="57"/>
      <c r="O380" s="57"/>
      <c r="P380" s="57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0"/>
      <c r="AG380" s="60"/>
      <c r="AH380" s="60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  <c r="AT380" s="57"/>
      <c r="AU380" s="57"/>
      <c r="AV380" s="65"/>
      <c r="AW380" s="65">
        <v>0.5</v>
      </c>
      <c r="AX380" s="65"/>
      <c r="AY380" s="60"/>
      <c r="AZ380" s="60"/>
      <c r="BA380" s="60"/>
      <c r="BB380" s="60"/>
      <c r="BC380" s="57"/>
      <c r="BD380" s="60"/>
      <c r="BE380" s="60"/>
      <c r="BF380" s="60"/>
      <c r="BG380" s="60"/>
      <c r="BH380" s="60"/>
      <c r="BI380" s="60"/>
      <c r="BJ380" s="60"/>
      <c r="BK380" s="61"/>
      <c r="BL380" s="69"/>
      <c r="BM380" s="69"/>
    </row>
    <row r="381" spans="1:65">
      <c r="A381" s="2" t="s">
        <v>429</v>
      </c>
      <c r="B381" s="12">
        <v>160205115</v>
      </c>
      <c r="C381" s="12" t="s">
        <v>444</v>
      </c>
      <c r="D381" s="13">
        <f t="shared" si="12"/>
        <v>0</v>
      </c>
      <c r="E381" s="13">
        <f t="shared" si="13"/>
        <v>0</v>
      </c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  <c r="AT381" s="57"/>
      <c r="AU381" s="57"/>
      <c r="AV381" s="65"/>
      <c r="AW381" s="65"/>
      <c r="AX381" s="65"/>
      <c r="AY381" s="60"/>
      <c r="AZ381" s="60"/>
      <c r="BA381" s="60"/>
      <c r="BB381" s="60"/>
      <c r="BC381" s="57"/>
      <c r="BD381" s="60"/>
      <c r="BE381" s="60"/>
      <c r="BF381" s="60"/>
      <c r="BG381" s="60"/>
      <c r="BH381" s="60"/>
      <c r="BI381" s="60"/>
      <c r="BJ381" s="60"/>
      <c r="BK381" s="61"/>
      <c r="BL381" s="69"/>
      <c r="BM381" s="69"/>
    </row>
    <row r="382" spans="1:65">
      <c r="A382" s="2" t="s">
        <v>429</v>
      </c>
      <c r="B382" s="12">
        <v>160205116</v>
      </c>
      <c r="C382" s="12" t="s">
        <v>445</v>
      </c>
      <c r="D382" s="13">
        <f t="shared" si="12"/>
        <v>0</v>
      </c>
      <c r="E382" s="13">
        <f t="shared" si="13"/>
        <v>0</v>
      </c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57"/>
      <c r="AU382" s="57"/>
      <c r="AV382" s="65"/>
      <c r="AW382" s="65"/>
      <c r="AX382" s="65"/>
      <c r="AY382" s="60"/>
      <c r="AZ382" s="60"/>
      <c r="BA382" s="60"/>
      <c r="BB382" s="60"/>
      <c r="BC382" s="57"/>
      <c r="BD382" s="60"/>
      <c r="BE382" s="60"/>
      <c r="BF382" s="60"/>
      <c r="BG382" s="60"/>
      <c r="BH382" s="60"/>
      <c r="BI382" s="60"/>
      <c r="BJ382" s="60"/>
      <c r="BK382" s="61"/>
      <c r="BL382" s="69"/>
      <c r="BM382" s="69"/>
    </row>
    <row r="383" spans="1:65">
      <c r="A383" s="2" t="s">
        <v>429</v>
      </c>
      <c r="B383" s="12">
        <v>160205117</v>
      </c>
      <c r="C383" s="12" t="s">
        <v>446</v>
      </c>
      <c r="D383" s="13">
        <f t="shared" si="12"/>
        <v>0</v>
      </c>
      <c r="E383" s="13">
        <f t="shared" si="13"/>
        <v>0</v>
      </c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  <c r="AT383" s="57"/>
      <c r="AU383" s="57"/>
      <c r="AV383" s="65"/>
      <c r="AW383" s="65"/>
      <c r="AX383" s="65"/>
      <c r="AY383" s="60"/>
      <c r="AZ383" s="60"/>
      <c r="BA383" s="60"/>
      <c r="BB383" s="60"/>
      <c r="BC383" s="57"/>
      <c r="BD383" s="60"/>
      <c r="BE383" s="60"/>
      <c r="BF383" s="60"/>
      <c r="BG383" s="60"/>
      <c r="BH383" s="60"/>
      <c r="BI383" s="60"/>
      <c r="BJ383" s="60"/>
      <c r="BK383" s="61"/>
      <c r="BL383" s="69"/>
      <c r="BM383" s="69"/>
    </row>
    <row r="384" spans="1:65">
      <c r="A384" s="2" t="s">
        <v>429</v>
      </c>
      <c r="B384" s="12">
        <v>160205118</v>
      </c>
      <c r="C384" s="12" t="s">
        <v>447</v>
      </c>
      <c r="D384" s="13">
        <f t="shared" si="12"/>
        <v>0</v>
      </c>
      <c r="E384" s="13">
        <f t="shared" si="13"/>
        <v>0</v>
      </c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  <c r="AT384" s="57"/>
      <c r="AU384" s="57"/>
      <c r="AV384" s="65"/>
      <c r="AW384" s="65"/>
      <c r="AX384" s="65"/>
      <c r="AY384" s="60"/>
      <c r="AZ384" s="60"/>
      <c r="BA384" s="60"/>
      <c r="BB384" s="60"/>
      <c r="BC384" s="57"/>
      <c r="BD384" s="60"/>
      <c r="BE384" s="60"/>
      <c r="BF384" s="60"/>
      <c r="BG384" s="60"/>
      <c r="BH384" s="60"/>
      <c r="BI384" s="60"/>
      <c r="BJ384" s="60"/>
      <c r="BK384" s="61"/>
      <c r="BL384" s="69"/>
      <c r="BM384" s="69"/>
    </row>
    <row r="385" spans="1:65">
      <c r="A385" s="2" t="s">
        <v>429</v>
      </c>
      <c r="B385" s="12">
        <v>160205119</v>
      </c>
      <c r="C385" s="12" t="s">
        <v>448</v>
      </c>
      <c r="D385" s="13">
        <f t="shared" si="12"/>
        <v>0</v>
      </c>
      <c r="E385" s="13">
        <f t="shared" si="13"/>
        <v>0</v>
      </c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  <c r="AT385" s="57"/>
      <c r="AU385" s="57"/>
      <c r="AV385" s="65"/>
      <c r="AW385" s="65"/>
      <c r="AX385" s="65"/>
      <c r="AY385" s="60"/>
      <c r="AZ385" s="60"/>
      <c r="BA385" s="60"/>
      <c r="BB385" s="60"/>
      <c r="BC385" s="57"/>
      <c r="BD385" s="60"/>
      <c r="BE385" s="60"/>
      <c r="BF385" s="60"/>
      <c r="BG385" s="60"/>
      <c r="BH385" s="60"/>
      <c r="BI385" s="60"/>
      <c r="BJ385" s="60"/>
      <c r="BK385" s="61"/>
      <c r="BL385" s="69"/>
      <c r="BM385" s="69"/>
    </row>
    <row r="386" spans="1:65">
      <c r="A386" s="2" t="s">
        <v>429</v>
      </c>
      <c r="B386" s="12">
        <v>160205120</v>
      </c>
      <c r="C386" s="12" t="s">
        <v>449</v>
      </c>
      <c r="D386" s="13">
        <f t="shared" si="12"/>
        <v>3.35</v>
      </c>
      <c r="E386" s="13">
        <f t="shared" si="13"/>
        <v>0</v>
      </c>
      <c r="F386" s="57"/>
      <c r="G386" s="57"/>
      <c r="H386" s="57">
        <v>0.8</v>
      </c>
      <c r="I386" s="57">
        <v>1</v>
      </c>
      <c r="J386" s="57"/>
      <c r="K386" s="57"/>
      <c r="L386" s="57"/>
      <c r="M386" s="57"/>
      <c r="N386" s="57"/>
      <c r="O386" s="57"/>
      <c r="P386" s="57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>
        <v>0.25</v>
      </c>
      <c r="AE386" s="60"/>
      <c r="AF386" s="60">
        <v>0.5</v>
      </c>
      <c r="AG386" s="60">
        <v>0.3</v>
      </c>
      <c r="AH386" s="60"/>
      <c r="AI386" s="60"/>
      <c r="AJ386" s="60"/>
      <c r="AK386" s="60"/>
      <c r="AL386" s="60"/>
      <c r="AM386" s="60"/>
      <c r="AN386" s="60"/>
      <c r="AO386" s="60"/>
      <c r="AP386" s="60"/>
      <c r="AQ386" s="60"/>
      <c r="AR386" s="60"/>
      <c r="AS386" s="60"/>
      <c r="AT386" s="57"/>
      <c r="AU386" s="57"/>
      <c r="AV386" s="65"/>
      <c r="AW386" s="65"/>
      <c r="AX386" s="65"/>
      <c r="AY386" s="60"/>
      <c r="AZ386" s="60"/>
      <c r="BA386" s="60"/>
      <c r="BB386" s="60"/>
      <c r="BC386" s="57"/>
      <c r="BD386" s="60"/>
      <c r="BE386" s="60"/>
      <c r="BF386" s="60">
        <v>0.5</v>
      </c>
      <c r="BG386" s="60"/>
      <c r="BH386" s="60"/>
      <c r="BI386" s="60"/>
      <c r="BJ386" s="60"/>
      <c r="BK386" s="61"/>
      <c r="BL386" s="69"/>
      <c r="BM386" s="69"/>
    </row>
    <row r="387" spans="1:65">
      <c r="A387" s="2" t="s">
        <v>429</v>
      </c>
      <c r="B387" s="12">
        <v>160205121</v>
      </c>
      <c r="C387" s="12" t="s">
        <v>450</v>
      </c>
      <c r="D387" s="13">
        <f t="shared" si="12"/>
        <v>2.95</v>
      </c>
      <c r="E387" s="13">
        <f t="shared" si="13"/>
        <v>0</v>
      </c>
      <c r="F387" s="57"/>
      <c r="G387" s="57"/>
      <c r="H387" s="57">
        <v>0.8</v>
      </c>
      <c r="I387" s="57"/>
      <c r="J387" s="57"/>
      <c r="K387" s="57">
        <v>0.6</v>
      </c>
      <c r="L387" s="57"/>
      <c r="M387" s="57"/>
      <c r="N387" s="57"/>
      <c r="O387" s="57"/>
      <c r="P387" s="57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>
        <v>0.25</v>
      </c>
      <c r="AE387" s="60"/>
      <c r="AF387" s="60">
        <v>0.5</v>
      </c>
      <c r="AG387" s="60">
        <v>0.3</v>
      </c>
      <c r="AH387" s="60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57"/>
      <c r="AU387" s="57"/>
      <c r="AV387" s="65"/>
      <c r="AW387" s="65"/>
      <c r="AX387" s="65"/>
      <c r="AY387" s="60"/>
      <c r="AZ387" s="60"/>
      <c r="BA387" s="60"/>
      <c r="BB387" s="60"/>
      <c r="BC387" s="57"/>
      <c r="BD387" s="60"/>
      <c r="BE387" s="60"/>
      <c r="BF387" s="60"/>
      <c r="BG387" s="60">
        <v>0.5</v>
      </c>
      <c r="BH387" s="60"/>
      <c r="BI387" s="60"/>
      <c r="BJ387" s="60"/>
      <c r="BK387" s="61"/>
      <c r="BL387" s="69"/>
      <c r="BM387" s="69"/>
    </row>
    <row r="388" spans="1:65">
      <c r="A388" s="2" t="s">
        <v>429</v>
      </c>
      <c r="B388" s="12">
        <v>160205122</v>
      </c>
      <c r="C388" s="12" t="s">
        <v>451</v>
      </c>
      <c r="D388" s="13">
        <f t="shared" si="12"/>
        <v>1.8</v>
      </c>
      <c r="E388" s="13">
        <f t="shared" si="13"/>
        <v>0</v>
      </c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0">
        <v>0.5</v>
      </c>
      <c r="AG388" s="60">
        <v>0.3</v>
      </c>
      <c r="AH388" s="60"/>
      <c r="AI388" s="60"/>
      <c r="AJ388" s="60"/>
      <c r="AK388" s="60"/>
      <c r="AL388" s="60"/>
      <c r="AM388" s="60"/>
      <c r="AN388" s="60"/>
      <c r="AO388" s="60">
        <v>1</v>
      </c>
      <c r="AP388" s="60"/>
      <c r="AQ388" s="60"/>
      <c r="AR388" s="60"/>
      <c r="AS388" s="60"/>
      <c r="AT388" s="57"/>
      <c r="AU388" s="57"/>
      <c r="AV388" s="65"/>
      <c r="AW388" s="65"/>
      <c r="AX388" s="65"/>
      <c r="AY388" s="60"/>
      <c r="AZ388" s="60"/>
      <c r="BA388" s="60"/>
      <c r="BB388" s="60"/>
      <c r="BC388" s="57"/>
      <c r="BD388" s="60"/>
      <c r="BE388" s="60"/>
      <c r="BF388" s="60"/>
      <c r="BG388" s="60"/>
      <c r="BH388" s="60"/>
      <c r="BI388" s="60"/>
      <c r="BJ388" s="60"/>
      <c r="BK388" s="61"/>
      <c r="BL388" s="69"/>
      <c r="BM388" s="69"/>
    </row>
    <row r="389" spans="1:65">
      <c r="A389" s="2" t="s">
        <v>429</v>
      </c>
      <c r="B389" s="12">
        <v>160205123</v>
      </c>
      <c r="C389" s="12" t="s">
        <v>452</v>
      </c>
      <c r="D389" s="13">
        <f t="shared" si="12"/>
        <v>4.65</v>
      </c>
      <c r="E389" s="13">
        <f t="shared" si="13"/>
        <v>0</v>
      </c>
      <c r="F389" s="57"/>
      <c r="G389" s="57"/>
      <c r="H389" s="57">
        <v>0.8</v>
      </c>
      <c r="I389" s="57">
        <v>1</v>
      </c>
      <c r="J389" s="57"/>
      <c r="K389" s="57">
        <v>0.6</v>
      </c>
      <c r="L389" s="57"/>
      <c r="M389" s="57"/>
      <c r="N389" s="57"/>
      <c r="O389" s="57"/>
      <c r="P389" s="57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>
        <v>0.25</v>
      </c>
      <c r="AE389" s="60"/>
      <c r="AF389" s="60">
        <v>0.5</v>
      </c>
      <c r="AG389" s="60"/>
      <c r="AH389" s="60"/>
      <c r="AI389" s="60"/>
      <c r="AJ389" s="60"/>
      <c r="AK389" s="60"/>
      <c r="AL389" s="60"/>
      <c r="AM389" s="60"/>
      <c r="AN389" s="60"/>
      <c r="AO389" s="60">
        <v>0.5</v>
      </c>
      <c r="AP389" s="60"/>
      <c r="AQ389" s="60"/>
      <c r="AR389" s="60"/>
      <c r="AS389" s="60"/>
      <c r="AT389" s="57"/>
      <c r="AU389" s="57"/>
      <c r="AV389" s="65"/>
      <c r="AW389" s="65"/>
      <c r="AX389" s="65"/>
      <c r="AY389" s="60"/>
      <c r="AZ389" s="60"/>
      <c r="BA389" s="60"/>
      <c r="BB389" s="60"/>
      <c r="BC389" s="57"/>
      <c r="BD389" s="60"/>
      <c r="BE389" s="60"/>
      <c r="BF389" s="60"/>
      <c r="BG389" s="60">
        <v>0.5</v>
      </c>
      <c r="BH389" s="60">
        <v>0.5</v>
      </c>
      <c r="BI389" s="60"/>
      <c r="BJ389" s="60"/>
      <c r="BK389" s="61"/>
      <c r="BL389" s="69"/>
      <c r="BM389" s="69"/>
    </row>
    <row r="390" spans="1:65">
      <c r="A390" s="2" t="s">
        <v>429</v>
      </c>
      <c r="B390" s="12">
        <v>160205124</v>
      </c>
      <c r="C390" s="12" t="s">
        <v>453</v>
      </c>
      <c r="D390" s="13">
        <f t="shared" si="12"/>
        <v>4.9</v>
      </c>
      <c r="E390" s="13">
        <f t="shared" si="13"/>
        <v>0</v>
      </c>
      <c r="F390" s="57"/>
      <c r="G390" s="57"/>
      <c r="H390" s="57">
        <v>0.8</v>
      </c>
      <c r="I390" s="57">
        <v>1</v>
      </c>
      <c r="J390" s="57">
        <v>0.7</v>
      </c>
      <c r="K390" s="57">
        <v>0.6</v>
      </c>
      <c r="L390" s="57"/>
      <c r="M390" s="57"/>
      <c r="N390" s="57"/>
      <c r="O390" s="57"/>
      <c r="P390" s="57"/>
      <c r="Q390" s="60"/>
      <c r="R390" s="60">
        <v>0.25</v>
      </c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>
        <v>0.25</v>
      </c>
      <c r="AE390" s="60"/>
      <c r="AF390" s="60">
        <v>0.5</v>
      </c>
      <c r="AG390" s="60">
        <v>0.3</v>
      </c>
      <c r="AH390" s="60"/>
      <c r="AI390" s="60"/>
      <c r="AJ390" s="60"/>
      <c r="AK390" s="60"/>
      <c r="AL390" s="60"/>
      <c r="AM390" s="60"/>
      <c r="AN390" s="60"/>
      <c r="AO390" s="60">
        <v>0.5</v>
      </c>
      <c r="AP390" s="60"/>
      <c r="AQ390" s="60"/>
      <c r="AR390" s="60"/>
      <c r="AS390" s="60"/>
      <c r="AT390" s="57"/>
      <c r="AU390" s="57"/>
      <c r="AV390" s="65"/>
      <c r="AW390" s="65"/>
      <c r="AX390" s="65"/>
      <c r="AY390" s="60"/>
      <c r="AZ390" s="60"/>
      <c r="BA390" s="60"/>
      <c r="BB390" s="60"/>
      <c r="BC390" s="57"/>
      <c r="BD390" s="60"/>
      <c r="BE390" s="60"/>
      <c r="BF390" s="60"/>
      <c r="BG390" s="60"/>
      <c r="BH390" s="60"/>
      <c r="BI390" s="60"/>
      <c r="BJ390" s="60"/>
      <c r="BK390" s="61"/>
      <c r="BL390" s="69"/>
      <c r="BM390" s="69"/>
    </row>
    <row r="391" spans="1:65">
      <c r="A391" s="2" t="s">
        <v>429</v>
      </c>
      <c r="B391" s="12">
        <v>160205125</v>
      </c>
      <c r="C391" s="12" t="s">
        <v>454</v>
      </c>
      <c r="D391" s="13">
        <f t="shared" si="12"/>
        <v>3.7</v>
      </c>
      <c r="E391" s="13">
        <f t="shared" si="13"/>
        <v>0</v>
      </c>
      <c r="F391" s="57"/>
      <c r="G391" s="57"/>
      <c r="H391" s="57"/>
      <c r="I391" s="57"/>
      <c r="J391" s="57">
        <v>0.7</v>
      </c>
      <c r="K391" s="57"/>
      <c r="L391" s="57"/>
      <c r="M391" s="57"/>
      <c r="N391" s="57"/>
      <c r="O391" s="57"/>
      <c r="P391" s="57"/>
      <c r="Q391" s="60"/>
      <c r="R391" s="60"/>
      <c r="S391" s="60"/>
      <c r="T391" s="60"/>
      <c r="U391" s="60"/>
      <c r="V391" s="60"/>
      <c r="W391" s="60"/>
      <c r="X391" s="60"/>
      <c r="Y391" s="60">
        <v>0.1</v>
      </c>
      <c r="Z391" s="60"/>
      <c r="AA391" s="60"/>
      <c r="AB391" s="60"/>
      <c r="AC391" s="60"/>
      <c r="AD391" s="60"/>
      <c r="AE391" s="60"/>
      <c r="AF391" s="60">
        <v>0.5</v>
      </c>
      <c r="AG391" s="60">
        <v>0.3</v>
      </c>
      <c r="AH391" s="60"/>
      <c r="AI391" s="60"/>
      <c r="AJ391" s="60"/>
      <c r="AK391" s="60"/>
      <c r="AL391" s="60"/>
      <c r="AM391" s="60"/>
      <c r="AN391" s="60"/>
      <c r="AO391" s="60">
        <v>0.5</v>
      </c>
      <c r="AP391" s="60"/>
      <c r="AQ391" s="60"/>
      <c r="AR391" s="60"/>
      <c r="AS391" s="60"/>
      <c r="AT391" s="57"/>
      <c r="AU391" s="57"/>
      <c r="AV391" s="65"/>
      <c r="AW391" s="65"/>
      <c r="AX391" s="65"/>
      <c r="AY391" s="60"/>
      <c r="AZ391" s="60"/>
      <c r="BA391" s="60"/>
      <c r="BB391" s="60"/>
      <c r="BC391" s="57"/>
      <c r="BD391" s="60"/>
      <c r="BE391" s="60">
        <v>0.6</v>
      </c>
      <c r="BF391" s="60">
        <v>0.5</v>
      </c>
      <c r="BG391" s="60">
        <v>0.5</v>
      </c>
      <c r="BH391" s="60"/>
      <c r="BI391" s="60"/>
      <c r="BJ391" s="60"/>
      <c r="BK391" s="61"/>
      <c r="BL391" s="69"/>
      <c r="BM391" s="69"/>
    </row>
    <row r="392" spans="1:65">
      <c r="A392" s="2" t="s">
        <v>429</v>
      </c>
      <c r="B392" s="12">
        <v>160205126</v>
      </c>
      <c r="C392" s="12" t="s">
        <v>455</v>
      </c>
      <c r="D392" s="13">
        <f t="shared" si="12"/>
        <v>0</v>
      </c>
      <c r="E392" s="13">
        <f t="shared" si="13"/>
        <v>0</v>
      </c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0"/>
      <c r="AT392" s="57"/>
      <c r="AU392" s="57"/>
      <c r="AV392" s="65"/>
      <c r="AW392" s="65"/>
      <c r="AX392" s="65"/>
      <c r="AY392" s="60"/>
      <c r="AZ392" s="60"/>
      <c r="BA392" s="60"/>
      <c r="BB392" s="60"/>
      <c r="BC392" s="57"/>
      <c r="BD392" s="60"/>
      <c r="BE392" s="60"/>
      <c r="BF392" s="60"/>
      <c r="BG392" s="60"/>
      <c r="BH392" s="60"/>
      <c r="BI392" s="60"/>
      <c r="BJ392" s="60"/>
      <c r="BK392" s="61"/>
      <c r="BL392" s="69"/>
      <c r="BM392" s="69"/>
    </row>
    <row r="393" spans="1:65">
      <c r="A393" s="2" t="s">
        <v>429</v>
      </c>
      <c r="B393" s="12">
        <v>160205127</v>
      </c>
      <c r="C393" s="12" t="s">
        <v>456</v>
      </c>
      <c r="D393" s="13">
        <f t="shared" si="12"/>
        <v>3</v>
      </c>
      <c r="E393" s="13">
        <f t="shared" si="13"/>
        <v>0</v>
      </c>
      <c r="F393" s="57"/>
      <c r="G393" s="57"/>
      <c r="H393" s="57">
        <v>0.8</v>
      </c>
      <c r="I393" s="57"/>
      <c r="J393" s="57">
        <v>0.6</v>
      </c>
      <c r="K393" s="57">
        <v>0.6</v>
      </c>
      <c r="L393" s="57"/>
      <c r="M393" s="57"/>
      <c r="N393" s="57"/>
      <c r="O393" s="57"/>
      <c r="P393" s="57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0">
        <v>0.5</v>
      </c>
      <c r="AG393" s="60"/>
      <c r="AH393" s="60"/>
      <c r="AI393" s="60"/>
      <c r="AJ393" s="60"/>
      <c r="AK393" s="60"/>
      <c r="AL393" s="60"/>
      <c r="AM393" s="60"/>
      <c r="AN393" s="60"/>
      <c r="AO393" s="60"/>
      <c r="AP393" s="60"/>
      <c r="AQ393" s="60"/>
      <c r="AR393" s="60"/>
      <c r="AS393" s="60"/>
      <c r="AT393" s="57"/>
      <c r="AU393" s="57"/>
      <c r="AV393" s="65"/>
      <c r="AW393" s="65"/>
      <c r="AX393" s="65"/>
      <c r="AY393" s="60"/>
      <c r="AZ393" s="60"/>
      <c r="BA393" s="60"/>
      <c r="BB393" s="60"/>
      <c r="BC393" s="57"/>
      <c r="BD393" s="60"/>
      <c r="BE393" s="60"/>
      <c r="BF393" s="60"/>
      <c r="BG393" s="60">
        <v>0.5</v>
      </c>
      <c r="BH393" s="60"/>
      <c r="BI393" s="60"/>
      <c r="BJ393" s="60"/>
      <c r="BK393" s="61"/>
      <c r="BL393" s="69"/>
      <c r="BM393" s="69"/>
    </row>
    <row r="394" spans="1:65">
      <c r="A394" s="2" t="s">
        <v>429</v>
      </c>
      <c r="B394" s="12">
        <v>160205128</v>
      </c>
      <c r="C394" s="12" t="s">
        <v>457</v>
      </c>
      <c r="D394" s="13">
        <f t="shared" si="12"/>
        <v>3.1</v>
      </c>
      <c r="E394" s="13">
        <f t="shared" si="13"/>
        <v>0</v>
      </c>
      <c r="F394" s="57"/>
      <c r="G394" s="57"/>
      <c r="H394" s="57">
        <v>0.8</v>
      </c>
      <c r="I394" s="57"/>
      <c r="J394" s="57"/>
      <c r="K394" s="57"/>
      <c r="L394" s="57"/>
      <c r="M394" s="57"/>
      <c r="N394" s="57"/>
      <c r="O394" s="57"/>
      <c r="P394" s="57"/>
      <c r="Q394" s="60"/>
      <c r="R394" s="60"/>
      <c r="S394" s="60"/>
      <c r="T394" s="60"/>
      <c r="U394" s="60"/>
      <c r="V394" s="60"/>
      <c r="W394" s="60"/>
      <c r="X394" s="60">
        <v>1.5</v>
      </c>
      <c r="Y394" s="60"/>
      <c r="Z394" s="60"/>
      <c r="AA394" s="60"/>
      <c r="AB394" s="60"/>
      <c r="AC394" s="60"/>
      <c r="AD394" s="60"/>
      <c r="AE394" s="60"/>
      <c r="AF394" s="60"/>
      <c r="AG394" s="60"/>
      <c r="AH394" s="60">
        <v>0.5</v>
      </c>
      <c r="AI394" s="60">
        <v>0.3</v>
      </c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  <c r="AT394" s="57"/>
      <c r="AU394" s="57"/>
      <c r="AV394" s="65"/>
      <c r="AW394" s="65"/>
      <c r="AX394" s="65"/>
      <c r="AY394" s="60"/>
      <c r="AZ394" s="60"/>
      <c r="BA394" s="60"/>
      <c r="BB394" s="60"/>
      <c r="BC394" s="57"/>
      <c r="BD394" s="60"/>
      <c r="BE394" s="60"/>
      <c r="BF394" s="60"/>
      <c r="BG394" s="60"/>
      <c r="BH394" s="60"/>
      <c r="BI394" s="60"/>
      <c r="BJ394" s="60"/>
      <c r="BK394" s="61"/>
      <c r="BL394" s="69"/>
      <c r="BM394" s="69"/>
    </row>
    <row r="395" spans="1:65">
      <c r="A395" s="2" t="s">
        <v>429</v>
      </c>
      <c r="B395" s="12">
        <v>160205129</v>
      </c>
      <c r="C395" s="12" t="s">
        <v>458</v>
      </c>
      <c r="D395" s="13">
        <f t="shared" si="12"/>
        <v>2.3</v>
      </c>
      <c r="E395" s="13">
        <f t="shared" si="13"/>
        <v>0</v>
      </c>
      <c r="F395" s="57"/>
      <c r="G395" s="57"/>
      <c r="H395" s="57">
        <v>0.8</v>
      </c>
      <c r="I395" s="57"/>
      <c r="J395" s="57"/>
      <c r="K395" s="57"/>
      <c r="L395" s="57"/>
      <c r="M395" s="57"/>
      <c r="N395" s="57"/>
      <c r="O395" s="57"/>
      <c r="P395" s="57"/>
      <c r="Q395" s="60"/>
      <c r="R395" s="60"/>
      <c r="S395" s="60"/>
      <c r="T395" s="60"/>
      <c r="U395" s="60"/>
      <c r="V395" s="60"/>
      <c r="W395" s="60"/>
      <c r="X395" s="60">
        <v>0.5</v>
      </c>
      <c r="Y395" s="60"/>
      <c r="Z395" s="60"/>
      <c r="AA395" s="60"/>
      <c r="AB395" s="60"/>
      <c r="AC395" s="60"/>
      <c r="AD395" s="60"/>
      <c r="AE395" s="60"/>
      <c r="AF395" s="60"/>
      <c r="AG395" s="60"/>
      <c r="AH395" s="60">
        <v>0.5</v>
      </c>
      <c r="AI395" s="60">
        <v>0.3</v>
      </c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  <c r="AT395" s="57"/>
      <c r="AU395" s="57"/>
      <c r="AV395" s="65"/>
      <c r="AW395" s="65"/>
      <c r="AX395" s="65"/>
      <c r="AY395" s="60"/>
      <c r="AZ395" s="60"/>
      <c r="BA395" s="60"/>
      <c r="BB395" s="60">
        <v>0.2</v>
      </c>
      <c r="BC395" s="57"/>
      <c r="BD395" s="60"/>
      <c r="BE395" s="60"/>
      <c r="BF395" s="60"/>
      <c r="BG395" s="60"/>
      <c r="BH395" s="60"/>
      <c r="BI395" s="60"/>
      <c r="BJ395" s="60"/>
      <c r="BK395" s="61"/>
      <c r="BL395" s="69"/>
      <c r="BM395" s="69"/>
    </row>
    <row r="396" spans="1:65">
      <c r="A396" s="2" t="s">
        <v>429</v>
      </c>
      <c r="B396" s="12">
        <v>160205130</v>
      </c>
      <c r="C396" s="12" t="s">
        <v>459</v>
      </c>
      <c r="D396" s="13">
        <f t="shared" si="12"/>
        <v>5.95</v>
      </c>
      <c r="E396" s="13">
        <f t="shared" si="13"/>
        <v>0</v>
      </c>
      <c r="F396" s="57"/>
      <c r="G396" s="57"/>
      <c r="H396" s="57">
        <v>0.8</v>
      </c>
      <c r="I396" s="57"/>
      <c r="J396" s="57"/>
      <c r="K396" s="57">
        <v>0.6</v>
      </c>
      <c r="L396" s="57"/>
      <c r="M396" s="57"/>
      <c r="N396" s="57"/>
      <c r="O396" s="57"/>
      <c r="P396" s="57">
        <v>0.5</v>
      </c>
      <c r="Q396" s="60"/>
      <c r="R396" s="60"/>
      <c r="S396" s="60"/>
      <c r="T396" s="60"/>
      <c r="U396" s="60"/>
      <c r="V396" s="60"/>
      <c r="W396" s="60"/>
      <c r="X396" s="60">
        <v>1.5</v>
      </c>
      <c r="Y396" s="60"/>
      <c r="Z396" s="60"/>
      <c r="AA396" s="60"/>
      <c r="AB396" s="60"/>
      <c r="AC396" s="60"/>
      <c r="AD396" s="60"/>
      <c r="AE396" s="60"/>
      <c r="AF396" s="60"/>
      <c r="AG396" s="60"/>
      <c r="AH396" s="60">
        <v>0.5</v>
      </c>
      <c r="AI396" s="60">
        <v>0.3</v>
      </c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  <c r="AT396" s="57"/>
      <c r="AU396" s="57">
        <v>1</v>
      </c>
      <c r="AV396" s="65"/>
      <c r="AW396" s="65"/>
      <c r="AX396" s="65"/>
      <c r="AY396" s="60"/>
      <c r="AZ396" s="60"/>
      <c r="BA396" s="60"/>
      <c r="BB396" s="60"/>
      <c r="BC396" s="57"/>
      <c r="BD396" s="60">
        <v>0.75</v>
      </c>
      <c r="BE396" s="60"/>
      <c r="BF396" s="60"/>
      <c r="BG396" s="60"/>
      <c r="BH396" s="60"/>
      <c r="BI396" s="60"/>
      <c r="BJ396" s="60"/>
      <c r="BK396" s="61"/>
      <c r="BL396" s="69"/>
      <c r="BM396" s="69"/>
    </row>
    <row r="397" spans="1:65">
      <c r="A397" s="2" t="s">
        <v>429</v>
      </c>
      <c r="B397" s="12">
        <v>160205131</v>
      </c>
      <c r="C397" s="12" t="s">
        <v>460</v>
      </c>
      <c r="D397" s="13">
        <f t="shared" si="12"/>
        <v>1.2</v>
      </c>
      <c r="E397" s="13">
        <f t="shared" si="13"/>
        <v>0</v>
      </c>
      <c r="F397" s="57"/>
      <c r="G397" s="57"/>
      <c r="H397" s="57">
        <v>0.4</v>
      </c>
      <c r="I397" s="57"/>
      <c r="J397" s="57"/>
      <c r="K397" s="57"/>
      <c r="L397" s="57"/>
      <c r="M397" s="57"/>
      <c r="N397" s="57"/>
      <c r="O397" s="57"/>
      <c r="P397" s="57"/>
      <c r="Q397" s="60"/>
      <c r="R397" s="60"/>
      <c r="S397" s="60"/>
      <c r="T397" s="60"/>
      <c r="U397" s="60"/>
      <c r="V397" s="60"/>
      <c r="W397" s="60"/>
      <c r="X397" s="60">
        <v>0.5</v>
      </c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>
        <v>0.3</v>
      </c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57"/>
      <c r="AU397" s="57"/>
      <c r="AV397" s="65"/>
      <c r="AW397" s="65"/>
      <c r="AX397" s="65"/>
      <c r="AY397" s="60"/>
      <c r="AZ397" s="60"/>
      <c r="BA397" s="60"/>
      <c r="BB397" s="60"/>
      <c r="BC397" s="57"/>
      <c r="BD397" s="60"/>
      <c r="BE397" s="60"/>
      <c r="BF397" s="60"/>
      <c r="BG397" s="60"/>
      <c r="BH397" s="60"/>
      <c r="BI397" s="60"/>
      <c r="BJ397" s="60"/>
      <c r="BK397" s="61"/>
      <c r="BL397" s="69"/>
      <c r="BM397" s="69"/>
    </row>
    <row r="398" spans="1:65">
      <c r="A398" s="2" t="s">
        <v>429</v>
      </c>
      <c r="B398" s="12">
        <v>160205132</v>
      </c>
      <c r="C398" s="12" t="s">
        <v>461</v>
      </c>
      <c r="D398" s="13">
        <f t="shared" si="12"/>
        <v>0</v>
      </c>
      <c r="E398" s="13">
        <f t="shared" si="13"/>
        <v>0</v>
      </c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57"/>
      <c r="AU398" s="57"/>
      <c r="AV398" s="65"/>
      <c r="AW398" s="65"/>
      <c r="AX398" s="65"/>
      <c r="AY398" s="60"/>
      <c r="AZ398" s="60"/>
      <c r="BA398" s="60"/>
      <c r="BB398" s="60"/>
      <c r="BC398" s="57"/>
      <c r="BD398" s="60"/>
      <c r="BE398" s="60"/>
      <c r="BF398" s="60"/>
      <c r="BG398" s="60"/>
      <c r="BH398" s="60"/>
      <c r="BI398" s="60"/>
      <c r="BJ398" s="60"/>
      <c r="BK398" s="61"/>
      <c r="BL398" s="69"/>
      <c r="BM398" s="69"/>
    </row>
    <row r="399" spans="1:65">
      <c r="A399" s="2" t="s">
        <v>429</v>
      </c>
      <c r="B399" s="12">
        <v>160205133</v>
      </c>
      <c r="C399" s="12" t="s">
        <v>462</v>
      </c>
      <c r="D399" s="13">
        <f t="shared" si="12"/>
        <v>0</v>
      </c>
      <c r="E399" s="13">
        <f t="shared" si="13"/>
        <v>0</v>
      </c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57"/>
      <c r="AU399" s="57"/>
      <c r="AV399" s="65"/>
      <c r="AW399" s="65"/>
      <c r="AX399" s="65"/>
      <c r="AY399" s="60"/>
      <c r="AZ399" s="60"/>
      <c r="BA399" s="60"/>
      <c r="BB399" s="60"/>
      <c r="BC399" s="57"/>
      <c r="BD399" s="60"/>
      <c r="BE399" s="60"/>
      <c r="BF399" s="60"/>
      <c r="BG399" s="60"/>
      <c r="BH399" s="60"/>
      <c r="BI399" s="60"/>
      <c r="BJ399" s="60"/>
      <c r="BK399" s="61"/>
      <c r="BL399" s="69"/>
      <c r="BM399" s="69"/>
    </row>
    <row r="400" spans="1:65">
      <c r="A400" s="2" t="s">
        <v>429</v>
      </c>
      <c r="B400" s="12">
        <v>160205134</v>
      </c>
      <c r="C400" s="12" t="s">
        <v>463</v>
      </c>
      <c r="D400" s="13">
        <f t="shared" si="12"/>
        <v>0</v>
      </c>
      <c r="E400" s="13">
        <f t="shared" si="13"/>
        <v>0</v>
      </c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57"/>
      <c r="AU400" s="57"/>
      <c r="AV400" s="65"/>
      <c r="AW400" s="65"/>
      <c r="AX400" s="65"/>
      <c r="AY400" s="60"/>
      <c r="AZ400" s="60"/>
      <c r="BA400" s="60"/>
      <c r="BB400" s="60"/>
      <c r="BC400" s="57"/>
      <c r="BD400" s="60"/>
      <c r="BE400" s="60"/>
      <c r="BF400" s="60"/>
      <c r="BG400" s="60"/>
      <c r="BH400" s="60"/>
      <c r="BI400" s="60"/>
      <c r="BJ400" s="60"/>
      <c r="BK400" s="61"/>
      <c r="BL400" s="69"/>
      <c r="BM400" s="69"/>
    </row>
    <row r="401" spans="1:65">
      <c r="A401" s="2" t="s">
        <v>429</v>
      </c>
      <c r="B401" s="12">
        <v>160205135</v>
      </c>
      <c r="C401" s="12" t="s">
        <v>464</v>
      </c>
      <c r="D401" s="13">
        <f t="shared" si="12"/>
        <v>0</v>
      </c>
      <c r="E401" s="13">
        <f t="shared" si="13"/>
        <v>0</v>
      </c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57"/>
      <c r="AU401" s="57"/>
      <c r="AV401" s="65"/>
      <c r="AW401" s="65"/>
      <c r="AX401" s="65"/>
      <c r="AY401" s="60"/>
      <c r="AZ401" s="60"/>
      <c r="BA401" s="60"/>
      <c r="BB401" s="60"/>
      <c r="BC401" s="57"/>
      <c r="BD401" s="60"/>
      <c r="BE401" s="60"/>
      <c r="BF401" s="60"/>
      <c r="BG401" s="60"/>
      <c r="BH401" s="60"/>
      <c r="BI401" s="60"/>
      <c r="BJ401" s="60"/>
      <c r="BK401" s="61"/>
      <c r="BL401" s="69"/>
      <c r="BM401" s="69"/>
    </row>
    <row r="402" spans="1:65">
      <c r="A402" s="2" t="s">
        <v>429</v>
      </c>
      <c r="B402" s="12">
        <v>150101214</v>
      </c>
      <c r="C402" s="12" t="s">
        <v>465</v>
      </c>
      <c r="D402" s="13">
        <f t="shared" si="12"/>
        <v>2.6</v>
      </c>
      <c r="E402" s="13">
        <f t="shared" si="13"/>
        <v>0</v>
      </c>
      <c r="F402" s="57"/>
      <c r="G402" s="57"/>
      <c r="H402" s="57"/>
      <c r="I402" s="57"/>
      <c r="J402" s="57"/>
      <c r="K402" s="57">
        <v>0.6</v>
      </c>
      <c r="L402" s="57"/>
      <c r="M402" s="57"/>
      <c r="N402" s="57"/>
      <c r="O402" s="57"/>
      <c r="P402" s="57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>
        <v>0.5</v>
      </c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57"/>
      <c r="AU402" s="57"/>
      <c r="AV402" s="65"/>
      <c r="AW402" s="65"/>
      <c r="AX402" s="65"/>
      <c r="AY402" s="60">
        <v>1</v>
      </c>
      <c r="AZ402" s="60"/>
      <c r="BA402" s="60"/>
      <c r="BB402" s="60"/>
      <c r="BC402" s="57"/>
      <c r="BD402" s="60"/>
      <c r="BE402" s="60"/>
      <c r="BF402" s="60"/>
      <c r="BG402" s="60">
        <v>0.5</v>
      </c>
      <c r="BH402" s="60"/>
      <c r="BI402" s="60"/>
      <c r="BJ402" s="60"/>
      <c r="BK402" s="61"/>
      <c r="BL402" s="69"/>
      <c r="BM402" s="69"/>
    </row>
    <row r="403" spans="1:65">
      <c r="A403" s="2" t="s">
        <v>429</v>
      </c>
      <c r="B403" s="12">
        <v>150302119</v>
      </c>
      <c r="C403" s="12" t="s">
        <v>466</v>
      </c>
      <c r="D403" s="13">
        <f t="shared" si="12"/>
        <v>0</v>
      </c>
      <c r="E403" s="13">
        <f t="shared" si="13"/>
        <v>0</v>
      </c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57"/>
      <c r="AU403" s="57"/>
      <c r="AV403" s="65"/>
      <c r="AW403" s="65"/>
      <c r="AX403" s="65"/>
      <c r="AY403" s="60"/>
      <c r="AZ403" s="60"/>
      <c r="BA403" s="60"/>
      <c r="BB403" s="60"/>
      <c r="BC403" s="57"/>
      <c r="BD403" s="60"/>
      <c r="BE403" s="60"/>
      <c r="BF403" s="60"/>
      <c r="BG403" s="60"/>
      <c r="BH403" s="60"/>
      <c r="BI403" s="60"/>
      <c r="BJ403" s="60"/>
      <c r="BK403" s="61"/>
      <c r="BL403" s="69"/>
      <c r="BM403" s="69"/>
    </row>
    <row r="404" spans="1:65">
      <c r="A404" s="2" t="s">
        <v>467</v>
      </c>
      <c r="B404" s="39" t="s">
        <v>468</v>
      </c>
      <c r="C404" s="39" t="s">
        <v>469</v>
      </c>
      <c r="D404" s="13">
        <f t="shared" si="12"/>
        <v>0</v>
      </c>
      <c r="E404" s="13">
        <f t="shared" si="13"/>
        <v>-1</v>
      </c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57"/>
      <c r="AU404" s="57"/>
      <c r="AV404" s="65"/>
      <c r="AW404" s="65"/>
      <c r="AX404" s="65"/>
      <c r="AY404" s="60"/>
      <c r="AZ404" s="60"/>
      <c r="BA404" s="60"/>
      <c r="BB404" s="60"/>
      <c r="BC404" s="57"/>
      <c r="BD404" s="60"/>
      <c r="BE404" s="60"/>
      <c r="BF404" s="60"/>
      <c r="BG404" s="60"/>
      <c r="BH404" s="60"/>
      <c r="BI404" s="60">
        <v>-1</v>
      </c>
      <c r="BJ404" s="60"/>
      <c r="BK404" s="61"/>
      <c r="BL404" s="69"/>
      <c r="BM404" s="69"/>
    </row>
    <row r="405" spans="1:65">
      <c r="A405" s="2" t="s">
        <v>467</v>
      </c>
      <c r="B405" s="39" t="s">
        <v>470</v>
      </c>
      <c r="C405" s="39" t="s">
        <v>471</v>
      </c>
      <c r="D405" s="13">
        <f t="shared" si="12"/>
        <v>1.1</v>
      </c>
      <c r="E405" s="13">
        <f t="shared" si="13"/>
        <v>0</v>
      </c>
      <c r="F405" s="57"/>
      <c r="G405" s="57"/>
      <c r="H405" s="57"/>
      <c r="I405" s="57"/>
      <c r="J405" s="57"/>
      <c r="K405" s="57">
        <v>0.6</v>
      </c>
      <c r="L405" s="57"/>
      <c r="M405" s="57"/>
      <c r="N405" s="57"/>
      <c r="O405" s="57"/>
      <c r="P405" s="57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57"/>
      <c r="AU405" s="57"/>
      <c r="AV405" s="65"/>
      <c r="AW405" s="65"/>
      <c r="AX405" s="65"/>
      <c r="AY405" s="60">
        <v>0.5</v>
      </c>
      <c r="AZ405" s="60"/>
      <c r="BA405" s="60"/>
      <c r="BB405" s="60"/>
      <c r="BC405" s="57"/>
      <c r="BD405" s="60"/>
      <c r="BE405" s="60"/>
      <c r="BF405" s="60"/>
      <c r="BG405" s="60"/>
      <c r="BH405" s="60"/>
      <c r="BI405" s="60"/>
      <c r="BJ405" s="60"/>
      <c r="BK405" s="61"/>
      <c r="BL405" s="69"/>
      <c r="BM405" s="69"/>
    </row>
    <row r="406" spans="1:65">
      <c r="A406" s="2" t="s">
        <v>467</v>
      </c>
      <c r="B406" s="39" t="s">
        <v>472</v>
      </c>
      <c r="C406" s="39" t="s">
        <v>473</v>
      </c>
      <c r="D406" s="13">
        <f t="shared" si="12"/>
        <v>0.5</v>
      </c>
      <c r="E406" s="13">
        <f t="shared" si="13"/>
        <v>0</v>
      </c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>
        <v>0.5</v>
      </c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57"/>
      <c r="AU406" s="57"/>
      <c r="AV406" s="65"/>
      <c r="AW406" s="65"/>
      <c r="AX406" s="65"/>
      <c r="AY406" s="60"/>
      <c r="AZ406" s="60"/>
      <c r="BA406" s="60"/>
      <c r="BB406" s="60"/>
      <c r="BC406" s="57"/>
      <c r="BD406" s="60"/>
      <c r="BE406" s="60"/>
      <c r="BF406" s="60"/>
      <c r="BG406" s="60"/>
      <c r="BH406" s="60"/>
      <c r="BI406" s="60"/>
      <c r="BJ406" s="60"/>
      <c r="BK406" s="61"/>
      <c r="BL406" s="69"/>
      <c r="BM406" s="69"/>
    </row>
    <row r="407" spans="1:65">
      <c r="A407" s="2" t="s">
        <v>467</v>
      </c>
      <c r="B407" s="39" t="s">
        <v>474</v>
      </c>
      <c r="C407" s="39" t="s">
        <v>475</v>
      </c>
      <c r="D407" s="13">
        <f t="shared" si="12"/>
        <v>1.1</v>
      </c>
      <c r="E407" s="13">
        <f t="shared" si="13"/>
        <v>0</v>
      </c>
      <c r="F407" s="57"/>
      <c r="G407" s="57"/>
      <c r="H407" s="57"/>
      <c r="I407" s="57"/>
      <c r="J407" s="57"/>
      <c r="K407" s="57">
        <v>0.6</v>
      </c>
      <c r="L407" s="57"/>
      <c r="M407" s="57"/>
      <c r="N407" s="57"/>
      <c r="O407" s="57"/>
      <c r="P407" s="57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>
        <v>0.5</v>
      </c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57"/>
      <c r="AU407" s="57"/>
      <c r="AV407" s="65"/>
      <c r="AW407" s="65"/>
      <c r="AX407" s="65"/>
      <c r="AY407" s="60"/>
      <c r="AZ407" s="60"/>
      <c r="BA407" s="60"/>
      <c r="BB407" s="60"/>
      <c r="BC407" s="57"/>
      <c r="BD407" s="60"/>
      <c r="BE407" s="60"/>
      <c r="BF407" s="60"/>
      <c r="BG407" s="60"/>
      <c r="BH407" s="60"/>
      <c r="BI407" s="60"/>
      <c r="BJ407" s="60"/>
      <c r="BK407" s="61"/>
      <c r="BL407" s="69"/>
      <c r="BM407" s="69"/>
    </row>
    <row r="408" spans="1:65">
      <c r="A408" s="2" t="s">
        <v>467</v>
      </c>
      <c r="B408" s="39" t="s">
        <v>476</v>
      </c>
      <c r="C408" s="39" t="s">
        <v>477</v>
      </c>
      <c r="D408" s="13">
        <f t="shared" si="12"/>
        <v>0.5</v>
      </c>
      <c r="E408" s="13">
        <f t="shared" si="13"/>
        <v>0</v>
      </c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>
        <v>0.5</v>
      </c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57"/>
      <c r="AU408" s="57"/>
      <c r="AV408" s="65"/>
      <c r="AW408" s="65"/>
      <c r="AX408" s="65"/>
      <c r="AY408" s="60"/>
      <c r="AZ408" s="60"/>
      <c r="BA408" s="60"/>
      <c r="BB408" s="60"/>
      <c r="BC408" s="57"/>
      <c r="BD408" s="60"/>
      <c r="BE408" s="60"/>
      <c r="BF408" s="60"/>
      <c r="BG408" s="60"/>
      <c r="BH408" s="60"/>
      <c r="BI408" s="60"/>
      <c r="BJ408" s="60"/>
      <c r="BK408" s="61"/>
      <c r="BL408" s="69"/>
      <c r="BM408" s="69"/>
    </row>
    <row r="409" spans="1:65">
      <c r="A409" s="2" t="s">
        <v>467</v>
      </c>
      <c r="B409" s="39" t="s">
        <v>478</v>
      </c>
      <c r="C409" s="39" t="s">
        <v>479</v>
      </c>
      <c r="D409" s="13">
        <f t="shared" si="12"/>
        <v>0.5</v>
      </c>
      <c r="E409" s="13">
        <f t="shared" si="13"/>
        <v>0</v>
      </c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>
        <v>0.5</v>
      </c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57"/>
      <c r="AU409" s="57"/>
      <c r="AV409" s="65"/>
      <c r="AW409" s="65"/>
      <c r="AX409" s="65"/>
      <c r="AY409" s="60"/>
      <c r="AZ409" s="60"/>
      <c r="BA409" s="60"/>
      <c r="BB409" s="60"/>
      <c r="BC409" s="57"/>
      <c r="BD409" s="60"/>
      <c r="BE409" s="60"/>
      <c r="BF409" s="60"/>
      <c r="BG409" s="60"/>
      <c r="BH409" s="60"/>
      <c r="BI409" s="60"/>
      <c r="BJ409" s="60"/>
      <c r="BK409" s="61"/>
      <c r="BL409" s="69"/>
      <c r="BM409" s="69"/>
    </row>
    <row r="410" spans="1:65">
      <c r="A410" s="2" t="s">
        <v>467</v>
      </c>
      <c r="B410" s="39" t="s">
        <v>480</v>
      </c>
      <c r="C410" s="39" t="s">
        <v>481</v>
      </c>
      <c r="D410" s="13">
        <f t="shared" si="12"/>
        <v>0.5</v>
      </c>
      <c r="E410" s="13">
        <f t="shared" si="13"/>
        <v>0</v>
      </c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60"/>
      <c r="AH410" s="60">
        <v>0.5</v>
      </c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57"/>
      <c r="AU410" s="57"/>
      <c r="AV410" s="65"/>
      <c r="AW410" s="65"/>
      <c r="AX410" s="65"/>
      <c r="AY410" s="60"/>
      <c r="AZ410" s="60"/>
      <c r="BA410" s="60"/>
      <c r="BB410" s="60"/>
      <c r="BC410" s="57"/>
      <c r="BD410" s="60"/>
      <c r="BE410" s="60"/>
      <c r="BF410" s="60"/>
      <c r="BG410" s="60"/>
      <c r="BH410" s="60"/>
      <c r="BI410" s="60"/>
      <c r="BJ410" s="60"/>
      <c r="BK410" s="61"/>
      <c r="BL410" s="69"/>
      <c r="BM410" s="69"/>
    </row>
    <row r="411" spans="1:65">
      <c r="A411" s="2" t="s">
        <v>467</v>
      </c>
      <c r="B411" s="39" t="s">
        <v>482</v>
      </c>
      <c r="C411" s="39" t="s">
        <v>483</v>
      </c>
      <c r="D411" s="13">
        <f t="shared" si="12"/>
        <v>0.5</v>
      </c>
      <c r="E411" s="13">
        <f t="shared" si="13"/>
        <v>-1</v>
      </c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60"/>
      <c r="AH411" s="60">
        <v>0.5</v>
      </c>
      <c r="AI411" s="60"/>
      <c r="AJ411" s="60"/>
      <c r="AK411" s="60"/>
      <c r="AL411" s="60"/>
      <c r="AM411" s="60"/>
      <c r="AN411" s="60"/>
      <c r="AO411" s="60"/>
      <c r="AP411" s="60"/>
      <c r="AQ411" s="60"/>
      <c r="AR411" s="60"/>
      <c r="AS411" s="60"/>
      <c r="AT411" s="57"/>
      <c r="AU411" s="57"/>
      <c r="AV411" s="65"/>
      <c r="AW411" s="65"/>
      <c r="AX411" s="65"/>
      <c r="AY411" s="60"/>
      <c r="AZ411" s="60"/>
      <c r="BA411" s="60"/>
      <c r="BB411" s="60"/>
      <c r="BC411" s="57"/>
      <c r="BD411" s="60"/>
      <c r="BE411" s="60"/>
      <c r="BF411" s="60"/>
      <c r="BG411" s="60"/>
      <c r="BH411" s="60"/>
      <c r="BI411" s="60">
        <v>-1</v>
      </c>
      <c r="BJ411" s="60"/>
      <c r="BK411" s="61"/>
      <c r="BL411" s="69"/>
      <c r="BM411" s="69"/>
    </row>
    <row r="412" spans="1:65">
      <c r="A412" s="2" t="s">
        <v>467</v>
      </c>
      <c r="B412" s="39" t="s">
        <v>484</v>
      </c>
      <c r="C412" s="39" t="s">
        <v>485</v>
      </c>
      <c r="D412" s="13">
        <f t="shared" ref="D412:D475" si="14">SUM(F412:BH412)</f>
        <v>3.45</v>
      </c>
      <c r="E412" s="13">
        <f t="shared" ref="E412:E475" si="15">SUM(BI412:BJ412)</f>
        <v>0</v>
      </c>
      <c r="F412" s="57"/>
      <c r="G412" s="57"/>
      <c r="H412" s="57">
        <v>0.8</v>
      </c>
      <c r="I412" s="57"/>
      <c r="J412" s="57"/>
      <c r="K412" s="57">
        <v>0.6</v>
      </c>
      <c r="L412" s="57"/>
      <c r="M412" s="57"/>
      <c r="N412" s="57"/>
      <c r="O412" s="57"/>
      <c r="P412" s="57"/>
      <c r="Q412" s="60"/>
      <c r="R412" s="60"/>
      <c r="S412" s="60"/>
      <c r="T412" s="60"/>
      <c r="U412" s="60"/>
      <c r="V412" s="60"/>
      <c r="W412" s="60"/>
      <c r="X412" s="60">
        <v>1.25</v>
      </c>
      <c r="Y412" s="60"/>
      <c r="Z412" s="60"/>
      <c r="AA412" s="60"/>
      <c r="AB412" s="60"/>
      <c r="AC412" s="60"/>
      <c r="AD412" s="60"/>
      <c r="AE412" s="60"/>
      <c r="AF412" s="60"/>
      <c r="AG412" s="60"/>
      <c r="AH412" s="60">
        <v>0.5</v>
      </c>
      <c r="AI412" s="60">
        <v>0.3</v>
      </c>
      <c r="AJ412" s="60"/>
      <c r="AK412" s="60"/>
      <c r="AL412" s="60"/>
      <c r="AM412" s="60"/>
      <c r="AN412" s="60"/>
      <c r="AO412" s="60"/>
      <c r="AP412" s="60"/>
      <c r="AQ412" s="60"/>
      <c r="AR412" s="60"/>
      <c r="AS412" s="60"/>
      <c r="AT412" s="57"/>
      <c r="AU412" s="57"/>
      <c r="AV412" s="65"/>
      <c r="AW412" s="65"/>
      <c r="AX412" s="65"/>
      <c r="AY412" s="60"/>
      <c r="AZ412" s="60"/>
      <c r="BA412" s="60"/>
      <c r="BB412" s="60"/>
      <c r="BC412" s="57"/>
      <c r="BD412" s="60"/>
      <c r="BE412" s="60"/>
      <c r="BF412" s="60"/>
      <c r="BG412" s="60"/>
      <c r="BH412" s="60"/>
      <c r="BI412" s="60"/>
      <c r="BJ412" s="60"/>
      <c r="BK412" s="61"/>
      <c r="BL412" s="69"/>
      <c r="BM412" s="69"/>
    </row>
    <row r="413" spans="1:65">
      <c r="A413" s="2" t="s">
        <v>467</v>
      </c>
      <c r="B413" s="39" t="s">
        <v>486</v>
      </c>
      <c r="C413" s="39" t="s">
        <v>487</v>
      </c>
      <c r="D413" s="13">
        <f t="shared" si="14"/>
        <v>1.7</v>
      </c>
      <c r="E413" s="13">
        <f t="shared" si="15"/>
        <v>0</v>
      </c>
      <c r="F413" s="57"/>
      <c r="G413" s="57"/>
      <c r="H413" s="57">
        <v>0.4</v>
      </c>
      <c r="I413" s="57"/>
      <c r="J413" s="57"/>
      <c r="K413" s="57"/>
      <c r="L413" s="57"/>
      <c r="M413" s="57"/>
      <c r="N413" s="57"/>
      <c r="O413" s="57"/>
      <c r="P413" s="57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60"/>
      <c r="AH413" s="60">
        <v>0.5</v>
      </c>
      <c r="AI413" s="60">
        <v>0.3</v>
      </c>
      <c r="AJ413" s="60"/>
      <c r="AK413" s="60"/>
      <c r="AL413" s="60"/>
      <c r="AM413" s="60"/>
      <c r="AN413" s="60"/>
      <c r="AO413" s="60">
        <v>0.5</v>
      </c>
      <c r="AP413" s="60"/>
      <c r="AQ413" s="60"/>
      <c r="AR413" s="60"/>
      <c r="AS413" s="60"/>
      <c r="AT413" s="57"/>
      <c r="AU413" s="57"/>
      <c r="AV413" s="65"/>
      <c r="AW413" s="65"/>
      <c r="AX413" s="65"/>
      <c r="AY413" s="60"/>
      <c r="AZ413" s="60"/>
      <c r="BA413" s="60"/>
      <c r="BB413" s="60"/>
      <c r="BC413" s="57"/>
      <c r="BD413" s="60"/>
      <c r="BE413" s="60"/>
      <c r="BF413" s="60"/>
      <c r="BG413" s="60"/>
      <c r="BH413" s="60"/>
      <c r="BI413" s="60"/>
      <c r="BJ413" s="60"/>
      <c r="BK413" s="61"/>
      <c r="BL413" s="69"/>
      <c r="BM413" s="69"/>
    </row>
    <row r="414" spans="1:65">
      <c r="A414" s="2" t="s">
        <v>467</v>
      </c>
      <c r="B414" s="39" t="s">
        <v>488</v>
      </c>
      <c r="C414" s="39" t="s">
        <v>489</v>
      </c>
      <c r="D414" s="13">
        <f t="shared" si="14"/>
        <v>2.2</v>
      </c>
      <c r="E414" s="13">
        <f t="shared" si="15"/>
        <v>0</v>
      </c>
      <c r="F414" s="57"/>
      <c r="G414" s="57"/>
      <c r="H414" s="57">
        <v>0.8</v>
      </c>
      <c r="I414" s="57"/>
      <c r="J414" s="57"/>
      <c r="K414" s="57">
        <v>0.6</v>
      </c>
      <c r="L414" s="57"/>
      <c r="M414" s="57"/>
      <c r="N414" s="57"/>
      <c r="O414" s="57"/>
      <c r="P414" s="57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60"/>
      <c r="AH414" s="60">
        <v>0.5</v>
      </c>
      <c r="AI414" s="60">
        <v>0.3</v>
      </c>
      <c r="AJ414" s="60"/>
      <c r="AK414" s="60"/>
      <c r="AL414" s="60"/>
      <c r="AM414" s="60"/>
      <c r="AN414" s="60"/>
      <c r="AO414" s="60"/>
      <c r="AP414" s="60"/>
      <c r="AQ414" s="60"/>
      <c r="AR414" s="60"/>
      <c r="AS414" s="60"/>
      <c r="AT414" s="57"/>
      <c r="AU414" s="57"/>
      <c r="AV414" s="65"/>
      <c r="AW414" s="65"/>
      <c r="AX414" s="65"/>
      <c r="AY414" s="60"/>
      <c r="AZ414" s="60"/>
      <c r="BA414" s="60"/>
      <c r="BB414" s="60"/>
      <c r="BC414" s="57"/>
      <c r="BD414" s="60"/>
      <c r="BE414" s="60"/>
      <c r="BF414" s="60"/>
      <c r="BG414" s="60"/>
      <c r="BH414" s="60"/>
      <c r="BI414" s="60"/>
      <c r="BJ414" s="60"/>
      <c r="BK414" s="61"/>
      <c r="BL414" s="69"/>
      <c r="BM414" s="69"/>
    </row>
    <row r="415" spans="1:65">
      <c r="A415" s="2" t="s">
        <v>467</v>
      </c>
      <c r="B415" s="39" t="s">
        <v>490</v>
      </c>
      <c r="C415" s="39" t="s">
        <v>491</v>
      </c>
      <c r="D415" s="13">
        <f t="shared" si="14"/>
        <v>4.15</v>
      </c>
      <c r="E415" s="13">
        <f t="shared" si="15"/>
        <v>0</v>
      </c>
      <c r="F415" s="57"/>
      <c r="G415" s="57"/>
      <c r="H415" s="57"/>
      <c r="I415" s="57"/>
      <c r="J415" s="57"/>
      <c r="K415" s="57">
        <v>0.6</v>
      </c>
      <c r="L415" s="57"/>
      <c r="M415" s="57"/>
      <c r="N415" s="57"/>
      <c r="O415" s="57"/>
      <c r="P415" s="57"/>
      <c r="Q415" s="60"/>
      <c r="R415" s="60"/>
      <c r="S415" s="60"/>
      <c r="T415" s="60"/>
      <c r="U415" s="60"/>
      <c r="V415" s="60"/>
      <c r="W415" s="60"/>
      <c r="X415" s="60">
        <v>1.5</v>
      </c>
      <c r="Y415" s="60"/>
      <c r="Z415" s="60"/>
      <c r="AA415" s="60"/>
      <c r="AB415" s="60"/>
      <c r="AC415" s="60"/>
      <c r="AD415" s="60">
        <v>0.25</v>
      </c>
      <c r="AE415" s="60"/>
      <c r="AF415" s="60"/>
      <c r="AG415" s="60"/>
      <c r="AH415" s="60">
        <v>0.5</v>
      </c>
      <c r="AI415" s="60">
        <v>0.3</v>
      </c>
      <c r="AJ415" s="60"/>
      <c r="AK415" s="60"/>
      <c r="AL415" s="60"/>
      <c r="AM415" s="60"/>
      <c r="AN415" s="60"/>
      <c r="AO415" s="60"/>
      <c r="AP415" s="60">
        <v>1</v>
      </c>
      <c r="AQ415" s="60"/>
      <c r="AR415" s="60"/>
      <c r="AS415" s="60"/>
      <c r="AT415" s="57"/>
      <c r="AU415" s="57"/>
      <c r="AV415" s="65"/>
      <c r="AW415" s="65"/>
      <c r="AX415" s="65"/>
      <c r="AY415" s="60"/>
      <c r="AZ415" s="60"/>
      <c r="BA415" s="60"/>
      <c r="BB415" s="60"/>
      <c r="BC415" s="57"/>
      <c r="BD415" s="60"/>
      <c r="BE415" s="60"/>
      <c r="BF415" s="60"/>
      <c r="BG415" s="60"/>
      <c r="BH415" s="60"/>
      <c r="BI415" s="60"/>
      <c r="BJ415" s="60"/>
      <c r="BK415" s="61"/>
      <c r="BL415" s="69"/>
      <c r="BM415" s="69"/>
    </row>
    <row r="416" spans="1:65">
      <c r="A416" s="2" t="s">
        <v>467</v>
      </c>
      <c r="B416" s="39" t="s">
        <v>492</v>
      </c>
      <c r="C416" s="39" t="s">
        <v>493</v>
      </c>
      <c r="D416" s="13">
        <f t="shared" si="14"/>
        <v>2</v>
      </c>
      <c r="E416" s="13">
        <f t="shared" si="15"/>
        <v>0</v>
      </c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  <c r="AN416" s="60">
        <v>0.5</v>
      </c>
      <c r="AO416" s="60">
        <v>0.5</v>
      </c>
      <c r="AP416" s="60"/>
      <c r="AQ416" s="60"/>
      <c r="AR416" s="60"/>
      <c r="AS416" s="60"/>
      <c r="AT416" s="57"/>
      <c r="AU416" s="57"/>
      <c r="AV416" s="65"/>
      <c r="AW416" s="65"/>
      <c r="AX416" s="65"/>
      <c r="AY416" s="60"/>
      <c r="AZ416" s="60"/>
      <c r="BA416" s="60"/>
      <c r="BB416" s="60"/>
      <c r="BC416" s="57"/>
      <c r="BD416" s="60">
        <v>1</v>
      </c>
      <c r="BE416" s="60"/>
      <c r="BF416" s="60"/>
      <c r="BG416" s="60"/>
      <c r="BH416" s="60"/>
      <c r="BI416" s="60"/>
      <c r="BJ416" s="60"/>
      <c r="BK416" s="61"/>
      <c r="BL416" s="69"/>
      <c r="BM416" s="69"/>
    </row>
    <row r="417" spans="1:65">
      <c r="A417" s="2" t="s">
        <v>467</v>
      </c>
      <c r="B417" s="39" t="s">
        <v>494</v>
      </c>
      <c r="C417" s="39" t="s">
        <v>495</v>
      </c>
      <c r="D417" s="13">
        <f t="shared" si="14"/>
        <v>2.1</v>
      </c>
      <c r="E417" s="13">
        <f t="shared" si="15"/>
        <v>0</v>
      </c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60"/>
      <c r="R417" s="60"/>
      <c r="S417" s="60"/>
      <c r="T417" s="60"/>
      <c r="U417" s="60"/>
      <c r="V417" s="60"/>
      <c r="W417" s="60"/>
      <c r="X417" s="60"/>
      <c r="Y417" s="60">
        <v>0.1</v>
      </c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57"/>
      <c r="AU417" s="57"/>
      <c r="AV417" s="65"/>
      <c r="AW417" s="65"/>
      <c r="AX417" s="65"/>
      <c r="AY417" s="60"/>
      <c r="AZ417" s="60"/>
      <c r="BA417" s="60"/>
      <c r="BB417" s="60"/>
      <c r="BC417" s="57"/>
      <c r="BD417" s="60">
        <v>1</v>
      </c>
      <c r="BE417" s="60"/>
      <c r="BF417" s="60"/>
      <c r="BG417" s="60">
        <v>1</v>
      </c>
      <c r="BH417" s="60"/>
      <c r="BI417" s="60"/>
      <c r="BJ417" s="60"/>
      <c r="BK417" s="61"/>
      <c r="BL417" s="69"/>
      <c r="BM417" s="69"/>
    </row>
    <row r="418" spans="1:65">
      <c r="A418" s="2" t="s">
        <v>467</v>
      </c>
      <c r="B418" s="39" t="s">
        <v>496</v>
      </c>
      <c r="C418" s="39" t="s">
        <v>497</v>
      </c>
      <c r="D418" s="13">
        <f t="shared" si="14"/>
        <v>0</v>
      </c>
      <c r="E418" s="13">
        <f t="shared" si="15"/>
        <v>0</v>
      </c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57"/>
      <c r="AU418" s="57"/>
      <c r="AV418" s="65"/>
      <c r="AW418" s="65"/>
      <c r="AX418" s="65"/>
      <c r="AY418" s="60"/>
      <c r="AZ418" s="60"/>
      <c r="BA418" s="60"/>
      <c r="BB418" s="60"/>
      <c r="BC418" s="57"/>
      <c r="BD418" s="60"/>
      <c r="BE418" s="60"/>
      <c r="BF418" s="60"/>
      <c r="BG418" s="60"/>
      <c r="BH418" s="60"/>
      <c r="BI418" s="60"/>
      <c r="BJ418" s="60"/>
      <c r="BK418" s="61"/>
      <c r="BL418" s="69"/>
      <c r="BM418" s="69"/>
    </row>
    <row r="419" spans="1:65">
      <c r="A419" s="2" t="s">
        <v>467</v>
      </c>
      <c r="B419" s="39" t="s">
        <v>498</v>
      </c>
      <c r="C419" s="39" t="s">
        <v>499</v>
      </c>
      <c r="D419" s="13">
        <f t="shared" si="14"/>
        <v>0</v>
      </c>
      <c r="E419" s="13">
        <f t="shared" si="15"/>
        <v>0</v>
      </c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0"/>
      <c r="AG419" s="60"/>
      <c r="AH419" s="60"/>
      <c r="AI419" s="60"/>
      <c r="AJ419" s="60"/>
      <c r="AK419" s="60"/>
      <c r="AL419" s="60"/>
      <c r="AM419" s="60"/>
      <c r="AN419" s="60"/>
      <c r="AO419" s="60"/>
      <c r="AP419" s="60"/>
      <c r="AQ419" s="60"/>
      <c r="AR419" s="60"/>
      <c r="AS419" s="60"/>
      <c r="AT419" s="57"/>
      <c r="AU419" s="57"/>
      <c r="AV419" s="65"/>
      <c r="AW419" s="65"/>
      <c r="AX419" s="65"/>
      <c r="AY419" s="60"/>
      <c r="AZ419" s="60"/>
      <c r="BA419" s="60"/>
      <c r="BB419" s="60"/>
      <c r="BC419" s="57"/>
      <c r="BD419" s="60"/>
      <c r="BE419" s="60"/>
      <c r="BF419" s="60"/>
      <c r="BG419" s="60"/>
      <c r="BH419" s="60"/>
      <c r="BI419" s="60"/>
      <c r="BJ419" s="60"/>
      <c r="BK419" s="61"/>
      <c r="BL419" s="69"/>
      <c r="BM419" s="69"/>
    </row>
    <row r="420" spans="1:65">
      <c r="A420" s="2" t="s">
        <v>467</v>
      </c>
      <c r="B420" s="39" t="s">
        <v>500</v>
      </c>
      <c r="C420" s="39" t="s">
        <v>501</v>
      </c>
      <c r="D420" s="13">
        <f t="shared" si="14"/>
        <v>0.7</v>
      </c>
      <c r="E420" s="13">
        <f t="shared" si="15"/>
        <v>0</v>
      </c>
      <c r="F420" s="57"/>
      <c r="G420" s="57"/>
      <c r="H420" s="57"/>
      <c r="I420" s="57"/>
      <c r="J420" s="57"/>
      <c r="K420" s="57">
        <v>0.6</v>
      </c>
      <c r="L420" s="57"/>
      <c r="M420" s="57"/>
      <c r="N420" s="57"/>
      <c r="O420" s="57"/>
      <c r="P420" s="57"/>
      <c r="Q420" s="60"/>
      <c r="R420" s="60"/>
      <c r="S420" s="60"/>
      <c r="T420" s="60"/>
      <c r="U420" s="60"/>
      <c r="V420" s="60"/>
      <c r="W420" s="60"/>
      <c r="X420" s="60"/>
      <c r="Y420" s="60">
        <v>0.1</v>
      </c>
      <c r="Z420" s="60"/>
      <c r="AA420" s="60"/>
      <c r="AB420" s="60"/>
      <c r="AC420" s="60"/>
      <c r="AD420" s="60"/>
      <c r="AE420" s="60"/>
      <c r="AF420" s="60"/>
      <c r="AG420" s="60"/>
      <c r="AH420" s="60"/>
      <c r="AI420" s="60"/>
      <c r="AJ420" s="60"/>
      <c r="AK420" s="60"/>
      <c r="AL420" s="60"/>
      <c r="AM420" s="60"/>
      <c r="AN420" s="60"/>
      <c r="AO420" s="60"/>
      <c r="AP420" s="60"/>
      <c r="AQ420" s="60"/>
      <c r="AR420" s="60"/>
      <c r="AS420" s="60"/>
      <c r="AT420" s="57"/>
      <c r="AU420" s="57"/>
      <c r="AV420" s="65"/>
      <c r="AW420" s="65"/>
      <c r="AX420" s="65"/>
      <c r="AY420" s="60"/>
      <c r="AZ420" s="60"/>
      <c r="BA420" s="60"/>
      <c r="BB420" s="60"/>
      <c r="BC420" s="57"/>
      <c r="BD420" s="60"/>
      <c r="BE420" s="60"/>
      <c r="BF420" s="60"/>
      <c r="BG420" s="60"/>
      <c r="BH420" s="60"/>
      <c r="BI420" s="60"/>
      <c r="BJ420" s="60"/>
      <c r="BK420" s="61"/>
      <c r="BL420" s="69"/>
      <c r="BM420" s="69"/>
    </row>
    <row r="421" spans="1:65">
      <c r="A421" s="2" t="s">
        <v>467</v>
      </c>
      <c r="B421" s="39" t="s">
        <v>502</v>
      </c>
      <c r="C421" s="39" t="s">
        <v>503</v>
      </c>
      <c r="D421" s="13">
        <f t="shared" si="14"/>
        <v>0</v>
      </c>
      <c r="E421" s="13">
        <f t="shared" si="15"/>
        <v>0</v>
      </c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0"/>
      <c r="AG421" s="60"/>
      <c r="AH421" s="60"/>
      <c r="AI421" s="60"/>
      <c r="AJ421" s="60"/>
      <c r="AK421" s="60"/>
      <c r="AL421" s="60"/>
      <c r="AM421" s="60"/>
      <c r="AN421" s="60"/>
      <c r="AO421" s="60"/>
      <c r="AP421" s="60"/>
      <c r="AQ421" s="60"/>
      <c r="AR421" s="60"/>
      <c r="AS421" s="60"/>
      <c r="AT421" s="57"/>
      <c r="AU421" s="57"/>
      <c r="AV421" s="65"/>
      <c r="AW421" s="65"/>
      <c r="AX421" s="65"/>
      <c r="AY421" s="60"/>
      <c r="AZ421" s="60"/>
      <c r="BA421" s="60"/>
      <c r="BB421" s="60"/>
      <c r="BC421" s="57"/>
      <c r="BD421" s="60"/>
      <c r="BE421" s="60"/>
      <c r="BF421" s="60"/>
      <c r="BG421" s="60"/>
      <c r="BH421" s="60"/>
      <c r="BI421" s="60"/>
      <c r="BJ421" s="60"/>
      <c r="BK421" s="61"/>
      <c r="BL421" s="69"/>
      <c r="BM421" s="69"/>
    </row>
    <row r="422" spans="1:65">
      <c r="A422" s="2" t="s">
        <v>467</v>
      </c>
      <c r="B422" s="39" t="s">
        <v>504</v>
      </c>
      <c r="C422" s="39" t="s">
        <v>505</v>
      </c>
      <c r="D422" s="13">
        <f t="shared" si="14"/>
        <v>0</v>
      </c>
      <c r="E422" s="13">
        <f t="shared" si="15"/>
        <v>0</v>
      </c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0"/>
      <c r="AG422" s="60"/>
      <c r="AH422" s="60"/>
      <c r="AI422" s="60"/>
      <c r="AJ422" s="60"/>
      <c r="AK422" s="60"/>
      <c r="AL422" s="60"/>
      <c r="AM422" s="60"/>
      <c r="AN422" s="60"/>
      <c r="AO422" s="60"/>
      <c r="AP422" s="60"/>
      <c r="AQ422" s="60"/>
      <c r="AR422" s="60"/>
      <c r="AS422" s="60"/>
      <c r="AT422" s="57"/>
      <c r="AU422" s="57"/>
      <c r="AV422" s="65"/>
      <c r="AW422" s="65"/>
      <c r="AX422" s="65"/>
      <c r="AY422" s="60"/>
      <c r="AZ422" s="60"/>
      <c r="BA422" s="60"/>
      <c r="BB422" s="60"/>
      <c r="BC422" s="57"/>
      <c r="BD422" s="60"/>
      <c r="BE422" s="60"/>
      <c r="BF422" s="60"/>
      <c r="BG422" s="60"/>
      <c r="BH422" s="60"/>
      <c r="BI422" s="60"/>
      <c r="BJ422" s="60"/>
      <c r="BK422" s="61"/>
      <c r="BL422" s="69"/>
      <c r="BM422" s="69"/>
    </row>
    <row r="423" spans="1:65">
      <c r="A423" s="2" t="s">
        <v>467</v>
      </c>
      <c r="B423" s="39" t="s">
        <v>506</v>
      </c>
      <c r="C423" s="39" t="s">
        <v>507</v>
      </c>
      <c r="D423" s="13">
        <f t="shared" si="14"/>
        <v>0.5</v>
      </c>
      <c r="E423" s="13">
        <f t="shared" si="15"/>
        <v>0</v>
      </c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K423" s="60"/>
      <c r="AL423" s="60"/>
      <c r="AM423" s="60"/>
      <c r="AN423" s="60">
        <v>0.5</v>
      </c>
      <c r="AO423" s="60"/>
      <c r="AP423" s="60"/>
      <c r="AQ423" s="60"/>
      <c r="AR423" s="60"/>
      <c r="AS423" s="60"/>
      <c r="AT423" s="57"/>
      <c r="AU423" s="57"/>
      <c r="AV423" s="65"/>
      <c r="AW423" s="65"/>
      <c r="AX423" s="65"/>
      <c r="AY423" s="60"/>
      <c r="AZ423" s="60"/>
      <c r="BA423" s="60"/>
      <c r="BB423" s="60"/>
      <c r="BC423" s="57"/>
      <c r="BD423" s="60"/>
      <c r="BE423" s="60"/>
      <c r="BF423" s="60"/>
      <c r="BG423" s="60"/>
      <c r="BH423" s="60"/>
      <c r="BI423" s="60"/>
      <c r="BJ423" s="60"/>
      <c r="BK423" s="61"/>
      <c r="BL423" s="69"/>
      <c r="BM423" s="69"/>
    </row>
    <row r="424" spans="1:65">
      <c r="A424" s="2" t="s">
        <v>467</v>
      </c>
      <c r="B424" s="39" t="s">
        <v>508</v>
      </c>
      <c r="C424" s="39" t="s">
        <v>509</v>
      </c>
      <c r="D424" s="13">
        <f t="shared" si="14"/>
        <v>0</v>
      </c>
      <c r="E424" s="13">
        <f t="shared" si="15"/>
        <v>0</v>
      </c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  <c r="AT424" s="57"/>
      <c r="AU424" s="57"/>
      <c r="AV424" s="65"/>
      <c r="AW424" s="65"/>
      <c r="AX424" s="65"/>
      <c r="AY424" s="60"/>
      <c r="AZ424" s="60"/>
      <c r="BA424" s="60"/>
      <c r="BB424" s="60"/>
      <c r="BC424" s="57"/>
      <c r="BD424" s="60"/>
      <c r="BE424" s="60"/>
      <c r="BF424" s="60"/>
      <c r="BG424" s="60"/>
      <c r="BH424" s="60"/>
      <c r="BI424" s="60"/>
      <c r="BJ424" s="60"/>
      <c r="BK424" s="61"/>
      <c r="BL424" s="69"/>
      <c r="BM424" s="69"/>
    </row>
    <row r="425" spans="1:65">
      <c r="A425" s="2" t="s">
        <v>467</v>
      </c>
      <c r="B425" s="39" t="s">
        <v>510</v>
      </c>
      <c r="C425" s="39" t="s">
        <v>511</v>
      </c>
      <c r="D425" s="13">
        <f t="shared" si="14"/>
        <v>0.25</v>
      </c>
      <c r="E425" s="13">
        <f t="shared" si="15"/>
        <v>-1</v>
      </c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57"/>
      <c r="AU425" s="57"/>
      <c r="AV425" s="65"/>
      <c r="AW425" s="65"/>
      <c r="AX425" s="65"/>
      <c r="AY425" s="60"/>
      <c r="AZ425" s="60"/>
      <c r="BA425" s="60"/>
      <c r="BB425" s="60"/>
      <c r="BC425" s="57"/>
      <c r="BD425" s="60"/>
      <c r="BE425" s="60">
        <v>0.25</v>
      </c>
      <c r="BF425" s="60"/>
      <c r="BG425" s="60"/>
      <c r="BH425" s="60"/>
      <c r="BI425" s="60">
        <v>-1</v>
      </c>
      <c r="BJ425" s="60"/>
      <c r="BK425" s="61"/>
      <c r="BL425" s="69"/>
      <c r="BM425" s="69"/>
    </row>
    <row r="426" spans="1:65">
      <c r="A426" s="2" t="s">
        <v>467</v>
      </c>
      <c r="B426" s="39" t="s">
        <v>512</v>
      </c>
      <c r="C426" s="39" t="s">
        <v>513</v>
      </c>
      <c r="D426" s="13">
        <f t="shared" si="14"/>
        <v>3.65</v>
      </c>
      <c r="E426" s="13">
        <f t="shared" si="15"/>
        <v>-1</v>
      </c>
      <c r="F426" s="57"/>
      <c r="G426" s="57"/>
      <c r="H426" s="57"/>
      <c r="I426" s="57">
        <v>1</v>
      </c>
      <c r="J426" s="57">
        <v>0.7</v>
      </c>
      <c r="K426" s="57"/>
      <c r="L426" s="57"/>
      <c r="M426" s="57"/>
      <c r="N426" s="57"/>
      <c r="O426" s="57"/>
      <c r="P426" s="57"/>
      <c r="Q426" s="60"/>
      <c r="R426" s="60">
        <v>0.25</v>
      </c>
      <c r="S426" s="60"/>
      <c r="T426" s="60"/>
      <c r="U426" s="60"/>
      <c r="V426" s="60"/>
      <c r="W426" s="60"/>
      <c r="X426" s="60">
        <v>1</v>
      </c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>
        <v>0.2</v>
      </c>
      <c r="AK426" s="60"/>
      <c r="AL426" s="60"/>
      <c r="AM426" s="60"/>
      <c r="AN426" s="60">
        <v>0.5</v>
      </c>
      <c r="AO426" s="60"/>
      <c r="AP426" s="60"/>
      <c r="AQ426" s="60"/>
      <c r="AR426" s="60"/>
      <c r="AS426" s="60"/>
      <c r="AT426" s="57"/>
      <c r="AU426" s="57"/>
      <c r="AV426" s="65"/>
      <c r="AW426" s="65"/>
      <c r="AX426" s="65"/>
      <c r="AY426" s="60"/>
      <c r="AZ426" s="60"/>
      <c r="BA426" s="60"/>
      <c r="BB426" s="60"/>
      <c r="BC426" s="57"/>
      <c r="BD426" s="60"/>
      <c r="BE426" s="60"/>
      <c r="BF426" s="60"/>
      <c r="BG426" s="60"/>
      <c r="BH426" s="60"/>
      <c r="BI426" s="60">
        <v>-1</v>
      </c>
      <c r="BJ426" s="60"/>
      <c r="BK426" s="61"/>
      <c r="BL426" s="69"/>
      <c r="BM426" s="69"/>
    </row>
    <row r="427" spans="1:65">
      <c r="A427" s="2" t="s">
        <v>467</v>
      </c>
      <c r="B427" s="39" t="s">
        <v>514</v>
      </c>
      <c r="C427" s="39" t="s">
        <v>515</v>
      </c>
      <c r="D427" s="13">
        <f t="shared" si="14"/>
        <v>0.2</v>
      </c>
      <c r="E427" s="13">
        <f t="shared" si="15"/>
        <v>0</v>
      </c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57"/>
      <c r="AU427" s="57"/>
      <c r="AV427" s="65"/>
      <c r="AW427" s="65"/>
      <c r="AX427" s="65"/>
      <c r="AY427" s="60"/>
      <c r="AZ427" s="60"/>
      <c r="BA427" s="60"/>
      <c r="BB427" s="60">
        <v>0.2</v>
      </c>
      <c r="BC427" s="57"/>
      <c r="BD427" s="60"/>
      <c r="BE427" s="60"/>
      <c r="BF427" s="60"/>
      <c r="BG427" s="60"/>
      <c r="BH427" s="60"/>
      <c r="BI427" s="60"/>
      <c r="BJ427" s="60"/>
      <c r="BK427" s="61"/>
      <c r="BL427" s="69"/>
      <c r="BM427" s="69"/>
    </row>
    <row r="428" spans="1:65">
      <c r="A428" s="2" t="s">
        <v>467</v>
      </c>
      <c r="B428" s="39" t="s">
        <v>516</v>
      </c>
      <c r="C428" s="39" t="s">
        <v>517</v>
      </c>
      <c r="D428" s="13">
        <f t="shared" si="14"/>
        <v>0</v>
      </c>
      <c r="E428" s="13">
        <f t="shared" si="15"/>
        <v>0</v>
      </c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60"/>
      <c r="AH428" s="60"/>
      <c r="AI428" s="60"/>
      <c r="AJ428" s="60"/>
      <c r="AK428" s="60"/>
      <c r="AL428" s="60"/>
      <c r="AM428" s="60"/>
      <c r="AN428" s="60"/>
      <c r="AO428" s="60"/>
      <c r="AP428" s="60"/>
      <c r="AQ428" s="60"/>
      <c r="AR428" s="60"/>
      <c r="AS428" s="60"/>
      <c r="AT428" s="57"/>
      <c r="AU428" s="57"/>
      <c r="AV428" s="65"/>
      <c r="AW428" s="65"/>
      <c r="AX428" s="65"/>
      <c r="AY428" s="60"/>
      <c r="AZ428" s="60"/>
      <c r="BA428" s="60"/>
      <c r="BB428" s="60"/>
      <c r="BC428" s="57"/>
      <c r="BD428" s="60"/>
      <c r="BE428" s="60"/>
      <c r="BF428" s="60"/>
      <c r="BG428" s="60"/>
      <c r="BH428" s="60"/>
      <c r="BI428" s="60"/>
      <c r="BJ428" s="60"/>
      <c r="BK428" s="61"/>
      <c r="BL428" s="69"/>
      <c r="BM428" s="69"/>
    </row>
    <row r="429" spans="1:65">
      <c r="A429" s="2" t="s">
        <v>467</v>
      </c>
      <c r="B429" s="39" t="s">
        <v>518</v>
      </c>
      <c r="C429" s="39" t="s">
        <v>519</v>
      </c>
      <c r="D429" s="13">
        <f t="shared" si="14"/>
        <v>0.25</v>
      </c>
      <c r="E429" s="13">
        <f t="shared" si="15"/>
        <v>0</v>
      </c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60"/>
      <c r="R429" s="60">
        <v>0.25</v>
      </c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60"/>
      <c r="AH429" s="60"/>
      <c r="AI429" s="60"/>
      <c r="AJ429" s="60"/>
      <c r="AK429" s="60"/>
      <c r="AL429" s="60"/>
      <c r="AM429" s="60"/>
      <c r="AN429" s="60"/>
      <c r="AO429" s="60"/>
      <c r="AP429" s="60"/>
      <c r="AQ429" s="60"/>
      <c r="AR429" s="60"/>
      <c r="AS429" s="60"/>
      <c r="AT429" s="57"/>
      <c r="AU429" s="57"/>
      <c r="AV429" s="65"/>
      <c r="AW429" s="65"/>
      <c r="AX429" s="65"/>
      <c r="AY429" s="60"/>
      <c r="AZ429" s="60"/>
      <c r="BA429" s="60"/>
      <c r="BB429" s="60"/>
      <c r="BC429" s="57"/>
      <c r="BD429" s="60"/>
      <c r="BE429" s="60"/>
      <c r="BF429" s="60"/>
      <c r="BG429" s="60"/>
      <c r="BH429" s="60"/>
      <c r="BI429" s="60"/>
      <c r="BJ429" s="60"/>
      <c r="BK429" s="61"/>
      <c r="BL429" s="69"/>
      <c r="BM429" s="69"/>
    </row>
    <row r="430" spans="1:65">
      <c r="A430" s="2" t="s">
        <v>467</v>
      </c>
      <c r="B430" s="39" t="s">
        <v>520</v>
      </c>
      <c r="C430" s="39" t="s">
        <v>521</v>
      </c>
      <c r="D430" s="13">
        <f t="shared" si="14"/>
        <v>0</v>
      </c>
      <c r="E430" s="13">
        <f t="shared" si="15"/>
        <v>0</v>
      </c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60"/>
      <c r="AH430" s="60"/>
      <c r="AI430" s="60"/>
      <c r="AJ430" s="60"/>
      <c r="AK430" s="60"/>
      <c r="AL430" s="60"/>
      <c r="AM430" s="60"/>
      <c r="AN430" s="60"/>
      <c r="AO430" s="60"/>
      <c r="AP430" s="60"/>
      <c r="AQ430" s="60"/>
      <c r="AR430" s="60"/>
      <c r="AS430" s="60"/>
      <c r="AT430" s="57"/>
      <c r="AU430" s="57"/>
      <c r="AV430" s="65"/>
      <c r="AW430" s="65"/>
      <c r="AX430" s="65"/>
      <c r="AY430" s="60"/>
      <c r="AZ430" s="60"/>
      <c r="BA430" s="60"/>
      <c r="BB430" s="60"/>
      <c r="BC430" s="57"/>
      <c r="BD430" s="60"/>
      <c r="BE430" s="60"/>
      <c r="BF430" s="60"/>
      <c r="BG430" s="60"/>
      <c r="BH430" s="60"/>
      <c r="BI430" s="60"/>
      <c r="BJ430" s="60"/>
      <c r="BK430" s="61"/>
      <c r="BL430" s="69"/>
      <c r="BM430" s="69"/>
    </row>
    <row r="431" spans="1:65">
      <c r="A431" s="2" t="s">
        <v>467</v>
      </c>
      <c r="B431" s="39" t="s">
        <v>522</v>
      </c>
      <c r="C431" s="39" t="s">
        <v>523</v>
      </c>
      <c r="D431" s="13">
        <f t="shared" si="14"/>
        <v>0</v>
      </c>
      <c r="E431" s="13">
        <f t="shared" si="15"/>
        <v>0</v>
      </c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57"/>
      <c r="AU431" s="57"/>
      <c r="AV431" s="65"/>
      <c r="AW431" s="65"/>
      <c r="AX431" s="65"/>
      <c r="AY431" s="60"/>
      <c r="AZ431" s="60"/>
      <c r="BA431" s="60"/>
      <c r="BB431" s="60"/>
      <c r="BC431" s="57"/>
      <c r="BD431" s="60"/>
      <c r="BE431" s="60"/>
      <c r="BF431" s="60"/>
      <c r="BG431" s="60"/>
      <c r="BH431" s="60"/>
      <c r="BI431" s="60"/>
      <c r="BJ431" s="60"/>
      <c r="BK431" s="61"/>
      <c r="BL431" s="69"/>
      <c r="BM431" s="69"/>
    </row>
    <row r="432" spans="1:65">
      <c r="A432" s="2" t="s">
        <v>467</v>
      </c>
      <c r="B432" s="39" t="s">
        <v>524</v>
      </c>
      <c r="C432" s="39" t="s">
        <v>525</v>
      </c>
      <c r="D432" s="13">
        <f t="shared" si="14"/>
        <v>0</v>
      </c>
      <c r="E432" s="13">
        <f t="shared" si="15"/>
        <v>0</v>
      </c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57"/>
      <c r="AU432" s="57"/>
      <c r="AV432" s="65"/>
      <c r="AW432" s="65"/>
      <c r="AX432" s="65"/>
      <c r="AY432" s="60"/>
      <c r="AZ432" s="60"/>
      <c r="BA432" s="60"/>
      <c r="BB432" s="60"/>
      <c r="BC432" s="57"/>
      <c r="BD432" s="60"/>
      <c r="BE432" s="60"/>
      <c r="BF432" s="60"/>
      <c r="BG432" s="60"/>
      <c r="BH432" s="60"/>
      <c r="BI432" s="60"/>
      <c r="BJ432" s="60"/>
      <c r="BK432" s="61"/>
      <c r="BL432" s="69"/>
      <c r="BM432" s="69"/>
    </row>
    <row r="433" spans="1:65">
      <c r="A433" s="2" t="s">
        <v>467</v>
      </c>
      <c r="B433" s="39" t="s">
        <v>526</v>
      </c>
      <c r="C433" s="39" t="s">
        <v>527</v>
      </c>
      <c r="D433" s="13">
        <f t="shared" si="14"/>
        <v>1.25</v>
      </c>
      <c r="E433" s="13">
        <f t="shared" si="15"/>
        <v>0</v>
      </c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57"/>
      <c r="AU433" s="57"/>
      <c r="AV433" s="65"/>
      <c r="AW433" s="65"/>
      <c r="AX433" s="65"/>
      <c r="AY433" s="60">
        <v>1</v>
      </c>
      <c r="AZ433" s="60"/>
      <c r="BA433" s="60"/>
      <c r="BB433" s="60"/>
      <c r="BC433" s="57"/>
      <c r="BD433" s="60">
        <v>0.25</v>
      </c>
      <c r="BE433" s="60"/>
      <c r="BF433" s="60"/>
      <c r="BG433" s="60"/>
      <c r="BH433" s="60"/>
      <c r="BI433" s="60"/>
      <c r="BJ433" s="60"/>
      <c r="BK433" s="61"/>
      <c r="BL433" s="69"/>
      <c r="BM433" s="69"/>
    </row>
    <row r="434" spans="1:65">
      <c r="A434" s="2" t="s">
        <v>467</v>
      </c>
      <c r="B434" s="39" t="s">
        <v>528</v>
      </c>
      <c r="C434" s="39" t="s">
        <v>529</v>
      </c>
      <c r="D434" s="13">
        <f t="shared" si="14"/>
        <v>0</v>
      </c>
      <c r="E434" s="13">
        <f t="shared" si="15"/>
        <v>0</v>
      </c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57"/>
      <c r="AU434" s="57"/>
      <c r="AV434" s="65"/>
      <c r="AW434" s="65"/>
      <c r="AX434" s="65"/>
      <c r="AY434" s="60"/>
      <c r="AZ434" s="60"/>
      <c r="BA434" s="60"/>
      <c r="BB434" s="60"/>
      <c r="BC434" s="57"/>
      <c r="BD434" s="60"/>
      <c r="BE434" s="60"/>
      <c r="BF434" s="60"/>
      <c r="BG434" s="60"/>
      <c r="BH434" s="60"/>
      <c r="BI434" s="60"/>
      <c r="BJ434" s="60"/>
      <c r="BK434" s="61"/>
      <c r="BL434" s="69"/>
      <c r="BM434" s="69"/>
    </row>
    <row r="435" spans="1:65">
      <c r="A435" s="2" t="s">
        <v>467</v>
      </c>
      <c r="B435" s="39" t="s">
        <v>530</v>
      </c>
      <c r="C435" s="39" t="s">
        <v>531</v>
      </c>
      <c r="D435" s="13">
        <f t="shared" si="14"/>
        <v>0</v>
      </c>
      <c r="E435" s="13">
        <f t="shared" si="15"/>
        <v>0</v>
      </c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0"/>
      <c r="AG435" s="60"/>
      <c r="AH435" s="60"/>
      <c r="AI435" s="60"/>
      <c r="AJ435" s="60"/>
      <c r="AK435" s="60"/>
      <c r="AL435" s="60"/>
      <c r="AM435" s="60"/>
      <c r="AN435" s="60"/>
      <c r="AO435" s="60"/>
      <c r="AP435" s="60"/>
      <c r="AQ435" s="60"/>
      <c r="AR435" s="60"/>
      <c r="AS435" s="60"/>
      <c r="AT435" s="57"/>
      <c r="AU435" s="57"/>
      <c r="AV435" s="65"/>
      <c r="AW435" s="65"/>
      <c r="AX435" s="65"/>
      <c r="AY435" s="60"/>
      <c r="AZ435" s="60"/>
      <c r="BA435" s="60"/>
      <c r="BB435" s="60"/>
      <c r="BC435" s="57"/>
      <c r="BD435" s="60"/>
      <c r="BE435" s="60"/>
      <c r="BF435" s="60"/>
      <c r="BG435" s="60"/>
      <c r="BH435" s="60"/>
      <c r="BI435" s="60"/>
      <c r="BJ435" s="60"/>
      <c r="BK435" s="61"/>
      <c r="BL435" s="69"/>
      <c r="BM435" s="69"/>
    </row>
    <row r="436" spans="1:65">
      <c r="A436" s="2" t="s">
        <v>467</v>
      </c>
      <c r="B436" s="39" t="s">
        <v>532</v>
      </c>
      <c r="C436" s="39" t="s">
        <v>533</v>
      </c>
      <c r="D436" s="13">
        <f t="shared" si="14"/>
        <v>0</v>
      </c>
      <c r="E436" s="13">
        <f t="shared" si="15"/>
        <v>-1</v>
      </c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0"/>
      <c r="AG436" s="60"/>
      <c r="AH436" s="60"/>
      <c r="AI436" s="60"/>
      <c r="AJ436" s="60"/>
      <c r="AK436" s="60"/>
      <c r="AL436" s="60"/>
      <c r="AM436" s="60"/>
      <c r="AN436" s="60"/>
      <c r="AO436" s="60"/>
      <c r="AP436" s="60"/>
      <c r="AQ436" s="60"/>
      <c r="AR436" s="60"/>
      <c r="AS436" s="60"/>
      <c r="AT436" s="57"/>
      <c r="AU436" s="57"/>
      <c r="AV436" s="65"/>
      <c r="AW436" s="65"/>
      <c r="AX436" s="65"/>
      <c r="AY436" s="60"/>
      <c r="AZ436" s="60"/>
      <c r="BA436" s="60"/>
      <c r="BB436" s="60"/>
      <c r="BC436" s="57"/>
      <c r="BD436" s="60"/>
      <c r="BE436" s="60"/>
      <c r="BF436" s="60"/>
      <c r="BG436" s="60"/>
      <c r="BH436" s="60"/>
      <c r="BI436" s="60">
        <v>-1</v>
      </c>
      <c r="BJ436" s="60"/>
      <c r="BK436" s="61"/>
      <c r="BL436" s="69"/>
      <c r="BM436" s="69"/>
    </row>
    <row r="437" spans="1:65">
      <c r="A437" s="2" t="s">
        <v>467</v>
      </c>
      <c r="B437" s="39" t="s">
        <v>534</v>
      </c>
      <c r="C437" s="39" t="s">
        <v>535</v>
      </c>
      <c r="D437" s="13">
        <f t="shared" si="14"/>
        <v>0</v>
      </c>
      <c r="E437" s="13">
        <f t="shared" si="15"/>
        <v>0</v>
      </c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60"/>
      <c r="AH437" s="60"/>
      <c r="AI437" s="60"/>
      <c r="AJ437" s="60"/>
      <c r="AK437" s="60"/>
      <c r="AL437" s="60"/>
      <c r="AM437" s="60"/>
      <c r="AN437" s="60"/>
      <c r="AO437" s="60"/>
      <c r="AP437" s="60"/>
      <c r="AQ437" s="60"/>
      <c r="AR437" s="60"/>
      <c r="AS437" s="60"/>
      <c r="AT437" s="57"/>
      <c r="AU437" s="57"/>
      <c r="AV437" s="65"/>
      <c r="AW437" s="65"/>
      <c r="AX437" s="65"/>
      <c r="AY437" s="60"/>
      <c r="AZ437" s="60"/>
      <c r="BA437" s="60"/>
      <c r="BB437" s="60"/>
      <c r="BC437" s="57"/>
      <c r="BD437" s="60"/>
      <c r="BE437" s="60"/>
      <c r="BF437" s="60"/>
      <c r="BG437" s="60"/>
      <c r="BH437" s="60"/>
      <c r="BI437" s="60"/>
      <c r="BJ437" s="60"/>
      <c r="BK437" s="61"/>
      <c r="BL437" s="69"/>
      <c r="BM437" s="69"/>
    </row>
    <row r="438" spans="1:65">
      <c r="A438" s="2" t="s">
        <v>467</v>
      </c>
      <c r="B438" s="39" t="s">
        <v>536</v>
      </c>
      <c r="C438" s="39" t="s">
        <v>537</v>
      </c>
      <c r="D438" s="13">
        <f t="shared" si="14"/>
        <v>1</v>
      </c>
      <c r="E438" s="13">
        <f t="shared" si="15"/>
        <v>0</v>
      </c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60"/>
      <c r="AH438" s="60"/>
      <c r="AI438" s="60"/>
      <c r="AJ438" s="60"/>
      <c r="AK438" s="60"/>
      <c r="AL438" s="60"/>
      <c r="AM438" s="60"/>
      <c r="AN438" s="60"/>
      <c r="AO438" s="60"/>
      <c r="AP438" s="60"/>
      <c r="AQ438" s="60"/>
      <c r="AR438" s="60"/>
      <c r="AS438" s="60"/>
      <c r="AT438" s="57"/>
      <c r="AU438" s="57"/>
      <c r="AV438" s="65"/>
      <c r="AW438" s="65"/>
      <c r="AX438" s="65"/>
      <c r="AY438" s="60">
        <v>1</v>
      </c>
      <c r="AZ438" s="60"/>
      <c r="BA438" s="60"/>
      <c r="BB438" s="60"/>
      <c r="BC438" s="57"/>
      <c r="BD438" s="60"/>
      <c r="BE438" s="60"/>
      <c r="BF438" s="60"/>
      <c r="BG438" s="60"/>
      <c r="BH438" s="60"/>
      <c r="BI438" s="60"/>
      <c r="BJ438" s="60"/>
      <c r="BK438" s="61"/>
      <c r="BL438" s="69"/>
      <c r="BM438" s="69"/>
    </row>
    <row r="439" spans="1:65">
      <c r="A439" s="2" t="s">
        <v>467</v>
      </c>
      <c r="B439" s="40" t="s">
        <v>538</v>
      </c>
      <c r="C439" s="39" t="s">
        <v>539</v>
      </c>
      <c r="D439" s="13">
        <f t="shared" si="14"/>
        <v>3.6</v>
      </c>
      <c r="E439" s="13">
        <f t="shared" si="15"/>
        <v>0</v>
      </c>
      <c r="F439" s="57"/>
      <c r="G439" s="57"/>
      <c r="H439" s="57"/>
      <c r="I439" s="57"/>
      <c r="J439" s="57"/>
      <c r="K439" s="57">
        <v>0.6</v>
      </c>
      <c r="L439" s="57"/>
      <c r="M439" s="57"/>
      <c r="N439" s="57"/>
      <c r="O439" s="57"/>
      <c r="P439" s="57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>
        <v>0.5</v>
      </c>
      <c r="AG439" s="60"/>
      <c r="AH439" s="60"/>
      <c r="AI439" s="60"/>
      <c r="AJ439" s="60"/>
      <c r="AK439" s="60"/>
      <c r="AL439" s="60"/>
      <c r="AM439" s="60"/>
      <c r="AN439" s="60">
        <v>0.5</v>
      </c>
      <c r="AO439" s="60"/>
      <c r="AP439" s="60"/>
      <c r="AQ439" s="60"/>
      <c r="AR439" s="60"/>
      <c r="AS439" s="60"/>
      <c r="AT439" s="57"/>
      <c r="AU439" s="57"/>
      <c r="AV439" s="65"/>
      <c r="AW439" s="65"/>
      <c r="AX439" s="65"/>
      <c r="AY439" s="60">
        <v>2</v>
      </c>
      <c r="AZ439" s="60"/>
      <c r="BA439" s="60"/>
      <c r="BB439" s="60"/>
      <c r="BC439" s="57"/>
      <c r="BD439" s="60"/>
      <c r="BE439" s="60"/>
      <c r="BF439" s="60"/>
      <c r="BG439" s="60"/>
      <c r="BH439" s="60"/>
      <c r="BI439" s="60"/>
      <c r="BJ439" s="60"/>
      <c r="BK439" s="61"/>
      <c r="BL439" s="69"/>
      <c r="BM439" s="69"/>
    </row>
    <row r="440" spans="1:65">
      <c r="A440" s="2" t="s">
        <v>467</v>
      </c>
      <c r="B440" s="40" t="s">
        <v>540</v>
      </c>
      <c r="C440" s="39" t="s">
        <v>541</v>
      </c>
      <c r="D440" s="13">
        <f t="shared" si="14"/>
        <v>1</v>
      </c>
      <c r="E440" s="13">
        <f t="shared" si="15"/>
        <v>0</v>
      </c>
      <c r="F440" s="57"/>
      <c r="G440" s="57"/>
      <c r="H440" s="57"/>
      <c r="I440" s="57"/>
      <c r="J440" s="57"/>
      <c r="K440" s="57"/>
      <c r="L440" s="57">
        <v>0.5</v>
      </c>
      <c r="M440" s="57"/>
      <c r="N440" s="57"/>
      <c r="O440" s="57"/>
      <c r="P440" s="57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>
        <v>0.5</v>
      </c>
      <c r="AG440" s="60"/>
      <c r="AH440" s="60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  <c r="AT440" s="57"/>
      <c r="AU440" s="57"/>
      <c r="AV440" s="65"/>
      <c r="AW440" s="65"/>
      <c r="AX440" s="65"/>
      <c r="AY440" s="60"/>
      <c r="AZ440" s="60"/>
      <c r="BA440" s="60"/>
      <c r="BB440" s="60"/>
      <c r="BC440" s="57"/>
      <c r="BD440" s="60"/>
      <c r="BE440" s="60"/>
      <c r="BF440" s="60"/>
      <c r="BG440" s="60"/>
      <c r="BH440" s="60"/>
      <c r="BI440" s="60"/>
      <c r="BJ440" s="60"/>
      <c r="BK440" s="61"/>
      <c r="BL440" s="69"/>
      <c r="BM440" s="69"/>
    </row>
    <row r="441" spans="1:65">
      <c r="A441" s="2" t="s">
        <v>542</v>
      </c>
      <c r="B441" s="41" t="s">
        <v>543</v>
      </c>
      <c r="C441" s="42" t="s">
        <v>544</v>
      </c>
      <c r="D441" s="13">
        <f t="shared" si="14"/>
        <v>0</v>
      </c>
      <c r="E441" s="13">
        <f t="shared" si="15"/>
        <v>0</v>
      </c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57"/>
      <c r="AU441" s="57"/>
      <c r="AV441" s="65"/>
      <c r="AW441" s="65"/>
      <c r="AX441" s="65"/>
      <c r="AY441" s="60"/>
      <c r="AZ441" s="60"/>
      <c r="BA441" s="60"/>
      <c r="BB441" s="60"/>
      <c r="BC441" s="57"/>
      <c r="BD441" s="60"/>
      <c r="BE441" s="60"/>
      <c r="BF441" s="60"/>
      <c r="BG441" s="60"/>
      <c r="BH441" s="60"/>
      <c r="BI441" s="60"/>
      <c r="BJ441" s="60"/>
      <c r="BK441" s="61"/>
      <c r="BL441" s="69"/>
      <c r="BM441" s="69"/>
    </row>
    <row r="442" spans="1:65">
      <c r="A442" s="2" t="s">
        <v>542</v>
      </c>
      <c r="B442" s="41" t="s">
        <v>545</v>
      </c>
      <c r="C442" s="42" t="s">
        <v>546</v>
      </c>
      <c r="D442" s="13">
        <f t="shared" si="14"/>
        <v>0.6</v>
      </c>
      <c r="E442" s="13">
        <f t="shared" si="15"/>
        <v>0</v>
      </c>
      <c r="F442" s="57"/>
      <c r="G442" s="57"/>
      <c r="H442" s="57"/>
      <c r="I442" s="57"/>
      <c r="J442" s="57"/>
      <c r="K442" s="57">
        <v>0.6</v>
      </c>
      <c r="L442" s="57"/>
      <c r="M442" s="57"/>
      <c r="N442" s="57"/>
      <c r="O442" s="57"/>
      <c r="P442" s="57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57"/>
      <c r="AU442" s="57"/>
      <c r="AV442" s="65"/>
      <c r="AW442" s="65"/>
      <c r="AX442" s="65"/>
      <c r="AY442" s="60"/>
      <c r="AZ442" s="60"/>
      <c r="BA442" s="60"/>
      <c r="BB442" s="60"/>
      <c r="BC442" s="57"/>
      <c r="BD442" s="60"/>
      <c r="BE442" s="60"/>
      <c r="BF442" s="60"/>
      <c r="BG442" s="60"/>
      <c r="BH442" s="60"/>
      <c r="BI442" s="60"/>
      <c r="BJ442" s="60"/>
      <c r="BK442" s="61"/>
      <c r="BL442" s="69"/>
      <c r="BM442" s="69"/>
    </row>
    <row r="443" spans="1:65">
      <c r="A443" s="2" t="s">
        <v>542</v>
      </c>
      <c r="B443" s="41" t="s">
        <v>547</v>
      </c>
      <c r="C443" s="42" t="s">
        <v>548</v>
      </c>
      <c r="D443" s="13">
        <f t="shared" si="14"/>
        <v>0</v>
      </c>
      <c r="E443" s="13">
        <f t="shared" si="15"/>
        <v>-0.5</v>
      </c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57"/>
      <c r="AU443" s="57"/>
      <c r="AV443" s="65"/>
      <c r="AW443" s="65"/>
      <c r="AX443" s="65"/>
      <c r="AY443" s="60"/>
      <c r="AZ443" s="60"/>
      <c r="BA443" s="60"/>
      <c r="BB443" s="60"/>
      <c r="BC443" s="57"/>
      <c r="BD443" s="60"/>
      <c r="BE443" s="60"/>
      <c r="BF443" s="60"/>
      <c r="BG443" s="60"/>
      <c r="BH443" s="60"/>
      <c r="BI443" s="60">
        <v>-0.5</v>
      </c>
      <c r="BJ443" s="60"/>
      <c r="BK443" s="61"/>
      <c r="BL443" s="69"/>
      <c r="BM443" s="69"/>
    </row>
    <row r="444" spans="1:65">
      <c r="A444" s="2" t="s">
        <v>542</v>
      </c>
      <c r="B444" s="41" t="s">
        <v>549</v>
      </c>
      <c r="C444" s="42" t="s">
        <v>550</v>
      </c>
      <c r="D444" s="13">
        <f t="shared" si="14"/>
        <v>0.4</v>
      </c>
      <c r="E444" s="13">
        <f t="shared" si="15"/>
        <v>0</v>
      </c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57"/>
      <c r="AU444" s="57"/>
      <c r="AV444" s="65"/>
      <c r="AW444" s="65"/>
      <c r="AX444" s="65"/>
      <c r="AY444" s="60"/>
      <c r="AZ444" s="60"/>
      <c r="BA444" s="60"/>
      <c r="BB444" s="60">
        <v>0.2</v>
      </c>
      <c r="BC444" s="57">
        <v>0.2</v>
      </c>
      <c r="BD444" s="60"/>
      <c r="BE444" s="60"/>
      <c r="BF444" s="60"/>
      <c r="BG444" s="60"/>
      <c r="BH444" s="60"/>
      <c r="BI444" s="60"/>
      <c r="BJ444" s="60"/>
      <c r="BK444" s="61"/>
      <c r="BL444" s="69"/>
      <c r="BM444" s="69"/>
    </row>
    <row r="445" spans="1:65">
      <c r="A445" s="2" t="s">
        <v>542</v>
      </c>
      <c r="B445" s="41" t="s">
        <v>551</v>
      </c>
      <c r="C445" s="42" t="s">
        <v>552</v>
      </c>
      <c r="D445" s="13">
        <f t="shared" si="14"/>
        <v>2</v>
      </c>
      <c r="E445" s="13">
        <f t="shared" si="15"/>
        <v>0</v>
      </c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  <c r="AL445" s="60"/>
      <c r="AM445" s="60"/>
      <c r="AN445" s="60"/>
      <c r="AO445" s="60">
        <v>0.5</v>
      </c>
      <c r="AP445" s="60"/>
      <c r="AQ445" s="60"/>
      <c r="AR445" s="60"/>
      <c r="AS445" s="60"/>
      <c r="AT445" s="57"/>
      <c r="AU445" s="57"/>
      <c r="AV445" s="65"/>
      <c r="AW445" s="65"/>
      <c r="AX445" s="65"/>
      <c r="AY445" s="60"/>
      <c r="AZ445" s="60"/>
      <c r="BA445" s="60"/>
      <c r="BB445" s="60"/>
      <c r="BC445" s="57"/>
      <c r="BD445" s="60">
        <v>1.25</v>
      </c>
      <c r="BE445" s="60">
        <v>0.25</v>
      </c>
      <c r="BF445" s="60"/>
      <c r="BG445" s="60"/>
      <c r="BH445" s="60"/>
      <c r="BI445" s="60"/>
      <c r="BJ445" s="60"/>
      <c r="BK445" s="61"/>
      <c r="BL445" s="69"/>
      <c r="BM445" s="69"/>
    </row>
    <row r="446" spans="1:65">
      <c r="A446" s="2" t="s">
        <v>542</v>
      </c>
      <c r="B446" s="41">
        <v>160205306</v>
      </c>
      <c r="C446" s="42" t="s">
        <v>553</v>
      </c>
      <c r="D446" s="13">
        <f t="shared" si="14"/>
        <v>0.7</v>
      </c>
      <c r="E446" s="13">
        <f t="shared" si="15"/>
        <v>0</v>
      </c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  <c r="AL446" s="60"/>
      <c r="AM446" s="60"/>
      <c r="AN446" s="60"/>
      <c r="AO446" s="60">
        <v>0.5</v>
      </c>
      <c r="AP446" s="60"/>
      <c r="AQ446" s="60"/>
      <c r="AR446" s="60"/>
      <c r="AS446" s="60"/>
      <c r="AT446" s="57"/>
      <c r="AU446" s="57"/>
      <c r="AV446" s="65"/>
      <c r="AW446" s="65"/>
      <c r="AX446" s="65"/>
      <c r="AY446" s="60"/>
      <c r="AZ446" s="60"/>
      <c r="BA446" s="60"/>
      <c r="BB446" s="60">
        <v>0.2</v>
      </c>
      <c r="BC446" s="57"/>
      <c r="BD446" s="60"/>
      <c r="BE446" s="60"/>
      <c r="BF446" s="60"/>
      <c r="BG446" s="60"/>
      <c r="BH446" s="60"/>
      <c r="BI446" s="60"/>
      <c r="BJ446" s="60"/>
      <c r="BK446" s="61"/>
      <c r="BL446" s="69"/>
      <c r="BM446" s="69"/>
    </row>
    <row r="447" spans="1:65">
      <c r="A447" s="2" t="s">
        <v>542</v>
      </c>
      <c r="B447" s="41" t="s">
        <v>554</v>
      </c>
      <c r="C447" s="42" t="s">
        <v>555</v>
      </c>
      <c r="D447" s="13">
        <f t="shared" si="14"/>
        <v>2</v>
      </c>
      <c r="E447" s="13">
        <f t="shared" si="15"/>
        <v>0</v>
      </c>
      <c r="F447" s="57"/>
      <c r="G447" s="57"/>
      <c r="H447" s="57"/>
      <c r="I447" s="57"/>
      <c r="J447" s="57"/>
      <c r="K447" s="57">
        <v>0.6</v>
      </c>
      <c r="L447" s="57"/>
      <c r="M447" s="57"/>
      <c r="N447" s="57"/>
      <c r="O447" s="57">
        <v>0.2</v>
      </c>
      <c r="P447" s="57"/>
      <c r="Q447" s="60"/>
      <c r="R447" s="60"/>
      <c r="S447" s="60"/>
      <c r="T447" s="60"/>
      <c r="U447" s="60"/>
      <c r="V447" s="60"/>
      <c r="W447" s="60"/>
      <c r="X447" s="60">
        <v>1</v>
      </c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  <c r="AT447" s="57"/>
      <c r="AU447" s="57"/>
      <c r="AV447" s="65"/>
      <c r="AW447" s="65"/>
      <c r="AX447" s="65"/>
      <c r="AY447" s="60"/>
      <c r="AZ447" s="60"/>
      <c r="BA447" s="60"/>
      <c r="BB447" s="60">
        <v>0.2</v>
      </c>
      <c r="BC447" s="57"/>
      <c r="BD447" s="60"/>
      <c r="BE447" s="60"/>
      <c r="BF447" s="60"/>
      <c r="BG447" s="60"/>
      <c r="BH447" s="60"/>
      <c r="BI447" s="60"/>
      <c r="BJ447" s="60"/>
      <c r="BK447" s="61"/>
      <c r="BL447" s="69"/>
      <c r="BM447" s="69"/>
    </row>
    <row r="448" spans="1:65">
      <c r="A448" s="2" t="s">
        <v>542</v>
      </c>
      <c r="B448" s="41" t="s">
        <v>556</v>
      </c>
      <c r="C448" s="42" t="s">
        <v>557</v>
      </c>
      <c r="D448" s="13">
        <f t="shared" si="14"/>
        <v>2.8</v>
      </c>
      <c r="E448" s="13">
        <f t="shared" si="15"/>
        <v>-0.5</v>
      </c>
      <c r="F448" s="57"/>
      <c r="G448" s="57"/>
      <c r="H448" s="57"/>
      <c r="I448" s="57"/>
      <c r="J448" s="57"/>
      <c r="K448" s="57"/>
      <c r="L448" s="57">
        <v>0.5</v>
      </c>
      <c r="M448" s="57"/>
      <c r="N448" s="57"/>
      <c r="O448" s="57"/>
      <c r="P448" s="57">
        <v>0.5</v>
      </c>
      <c r="Q448" s="60"/>
      <c r="R448" s="60"/>
      <c r="S448" s="60"/>
      <c r="T448" s="60"/>
      <c r="U448" s="60"/>
      <c r="V448" s="60"/>
      <c r="W448" s="60"/>
      <c r="X448" s="60"/>
      <c r="Y448" s="60">
        <v>0.1</v>
      </c>
      <c r="Z448" s="60"/>
      <c r="AA448" s="60"/>
      <c r="AB448" s="60"/>
      <c r="AC448" s="60">
        <v>0.5</v>
      </c>
      <c r="AD448" s="60"/>
      <c r="AE448" s="60">
        <v>0.2</v>
      </c>
      <c r="AF448" s="60"/>
      <c r="AG448" s="60"/>
      <c r="AH448" s="60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  <c r="AT448" s="57"/>
      <c r="AU448" s="57">
        <v>1</v>
      </c>
      <c r="AV448" s="65"/>
      <c r="AW448" s="65"/>
      <c r="AX448" s="65"/>
      <c r="AY448" s="60"/>
      <c r="AZ448" s="60"/>
      <c r="BA448" s="60"/>
      <c r="BB448" s="60"/>
      <c r="BC448" s="57"/>
      <c r="BD448" s="60"/>
      <c r="BE448" s="60"/>
      <c r="BF448" s="60"/>
      <c r="BG448" s="60"/>
      <c r="BH448" s="60"/>
      <c r="BI448" s="60">
        <v>-0.5</v>
      </c>
      <c r="BJ448" s="60"/>
      <c r="BK448" s="61"/>
      <c r="BL448" s="69"/>
      <c r="BM448" s="69"/>
    </row>
    <row r="449" spans="1:65">
      <c r="A449" s="2" t="s">
        <v>542</v>
      </c>
      <c r="B449" s="41" t="s">
        <v>558</v>
      </c>
      <c r="C449" s="42" t="s">
        <v>559</v>
      </c>
      <c r="D449" s="13">
        <f t="shared" si="14"/>
        <v>1.1</v>
      </c>
      <c r="E449" s="13">
        <f t="shared" si="15"/>
        <v>-1</v>
      </c>
      <c r="F449" s="57"/>
      <c r="G449" s="57"/>
      <c r="H449" s="57"/>
      <c r="I449" s="57"/>
      <c r="J449" s="57"/>
      <c r="K449" s="57"/>
      <c r="L449" s="57"/>
      <c r="M449" s="57"/>
      <c r="N449" s="57"/>
      <c r="O449" s="57">
        <v>0.2</v>
      </c>
      <c r="P449" s="57"/>
      <c r="Q449" s="60"/>
      <c r="R449" s="60"/>
      <c r="S449" s="60">
        <v>0.2</v>
      </c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K449" s="60"/>
      <c r="AL449" s="60"/>
      <c r="AM449" s="60"/>
      <c r="AN449" s="60"/>
      <c r="AO449" s="60">
        <v>0.5</v>
      </c>
      <c r="AP449" s="60"/>
      <c r="AQ449" s="60"/>
      <c r="AR449" s="60"/>
      <c r="AS449" s="60"/>
      <c r="AT449" s="57"/>
      <c r="AU449" s="57"/>
      <c r="AV449" s="65"/>
      <c r="AW449" s="65"/>
      <c r="AX449" s="65"/>
      <c r="AY449" s="60"/>
      <c r="AZ449" s="60"/>
      <c r="BA449" s="60"/>
      <c r="BB449" s="60"/>
      <c r="BC449" s="57">
        <v>0.2</v>
      </c>
      <c r="BD449" s="60"/>
      <c r="BE449" s="60"/>
      <c r="BF449" s="60"/>
      <c r="BG449" s="60"/>
      <c r="BH449" s="60"/>
      <c r="BI449" s="60"/>
      <c r="BJ449" s="60">
        <v>-1</v>
      </c>
      <c r="BK449" s="61" t="s">
        <v>560</v>
      </c>
      <c r="BL449" s="69"/>
      <c r="BM449" s="69"/>
    </row>
    <row r="450" spans="1:65">
      <c r="A450" s="2" t="s">
        <v>542</v>
      </c>
      <c r="B450" s="41" t="s">
        <v>561</v>
      </c>
      <c r="C450" s="42" t="s">
        <v>562</v>
      </c>
      <c r="D450" s="13">
        <f t="shared" si="14"/>
        <v>0.5</v>
      </c>
      <c r="E450" s="13">
        <f t="shared" si="15"/>
        <v>0</v>
      </c>
      <c r="F450" s="57"/>
      <c r="G450" s="57"/>
      <c r="H450" s="57"/>
      <c r="I450" s="57"/>
      <c r="J450" s="57"/>
      <c r="K450" s="57"/>
      <c r="L450" s="57"/>
      <c r="M450" s="57"/>
      <c r="N450" s="57"/>
      <c r="O450" s="57">
        <v>0.2</v>
      </c>
      <c r="P450" s="57"/>
      <c r="Q450" s="60"/>
      <c r="R450" s="60"/>
      <c r="S450" s="60"/>
      <c r="T450" s="60"/>
      <c r="U450" s="60"/>
      <c r="V450" s="60"/>
      <c r="W450" s="60"/>
      <c r="X450" s="60"/>
      <c r="Y450" s="60">
        <v>0.1</v>
      </c>
      <c r="Z450" s="60"/>
      <c r="AA450" s="60"/>
      <c r="AB450" s="60"/>
      <c r="AC450" s="60"/>
      <c r="AD450" s="60"/>
      <c r="AE450" s="60"/>
      <c r="AF450" s="60"/>
      <c r="AG450" s="60"/>
      <c r="AH450" s="60"/>
      <c r="AI450" s="60"/>
      <c r="AJ450" s="60"/>
      <c r="AK450" s="60"/>
      <c r="AL450" s="60"/>
      <c r="AM450" s="60"/>
      <c r="AN450" s="60"/>
      <c r="AO450" s="60"/>
      <c r="AP450" s="60"/>
      <c r="AQ450" s="60"/>
      <c r="AR450" s="60"/>
      <c r="AS450" s="60"/>
      <c r="AT450" s="57"/>
      <c r="AU450" s="57"/>
      <c r="AV450" s="65"/>
      <c r="AW450" s="65"/>
      <c r="AX450" s="65"/>
      <c r="AY450" s="60"/>
      <c r="AZ450" s="60"/>
      <c r="BA450" s="60"/>
      <c r="BB450" s="60"/>
      <c r="BC450" s="57">
        <v>0.2</v>
      </c>
      <c r="BD450" s="60"/>
      <c r="BE450" s="60"/>
      <c r="BF450" s="60"/>
      <c r="BG450" s="60"/>
      <c r="BH450" s="60"/>
      <c r="BI450" s="60"/>
      <c r="BJ450" s="60"/>
      <c r="BK450" s="61"/>
      <c r="BL450" s="69"/>
      <c r="BM450" s="69"/>
    </row>
    <row r="451" spans="1:65">
      <c r="A451" s="2" t="s">
        <v>542</v>
      </c>
      <c r="B451" s="41" t="s">
        <v>563</v>
      </c>
      <c r="C451" s="42" t="s">
        <v>564</v>
      </c>
      <c r="D451" s="13">
        <f t="shared" si="14"/>
        <v>2.45</v>
      </c>
      <c r="E451" s="13">
        <f t="shared" si="15"/>
        <v>0</v>
      </c>
      <c r="F451" s="57"/>
      <c r="G451" s="57"/>
      <c r="H451" s="57"/>
      <c r="I451" s="57"/>
      <c r="J451" s="57"/>
      <c r="K451" s="57">
        <v>0.6</v>
      </c>
      <c r="L451" s="57"/>
      <c r="M451" s="57"/>
      <c r="N451" s="57"/>
      <c r="O451" s="57">
        <v>0.2</v>
      </c>
      <c r="P451" s="57"/>
      <c r="Q451" s="60"/>
      <c r="R451" s="60"/>
      <c r="S451" s="60">
        <v>0.2</v>
      </c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>
        <v>0.25</v>
      </c>
      <c r="AE451" s="60"/>
      <c r="AF451" s="60"/>
      <c r="AG451" s="60"/>
      <c r="AH451" s="60"/>
      <c r="AI451" s="60"/>
      <c r="AJ451" s="60"/>
      <c r="AK451" s="60"/>
      <c r="AL451" s="60"/>
      <c r="AM451" s="60"/>
      <c r="AN451" s="60"/>
      <c r="AO451" s="60"/>
      <c r="AP451" s="60">
        <v>1</v>
      </c>
      <c r="AQ451" s="60"/>
      <c r="AR451" s="60"/>
      <c r="AS451" s="60"/>
      <c r="AT451" s="57"/>
      <c r="AU451" s="57"/>
      <c r="AV451" s="65"/>
      <c r="AW451" s="65"/>
      <c r="AX451" s="65"/>
      <c r="AY451" s="60"/>
      <c r="AZ451" s="60"/>
      <c r="BA451" s="60"/>
      <c r="BB451" s="60">
        <v>0.2</v>
      </c>
      <c r="BC451" s="57"/>
      <c r="BD451" s="60"/>
      <c r="BE451" s="60"/>
      <c r="BF451" s="60"/>
      <c r="BG451" s="60"/>
      <c r="BH451" s="60"/>
      <c r="BI451" s="60"/>
      <c r="BJ451" s="60"/>
      <c r="BK451" s="61"/>
      <c r="BL451" s="69"/>
      <c r="BM451" s="69"/>
    </row>
    <row r="452" spans="1:65">
      <c r="A452" s="2" t="s">
        <v>542</v>
      </c>
      <c r="B452" s="41" t="s">
        <v>565</v>
      </c>
      <c r="C452" s="42" t="s">
        <v>566</v>
      </c>
      <c r="D452" s="13">
        <f t="shared" si="14"/>
        <v>0.7</v>
      </c>
      <c r="E452" s="13">
        <f t="shared" si="15"/>
        <v>0</v>
      </c>
      <c r="F452" s="57"/>
      <c r="G452" s="57"/>
      <c r="H452" s="57"/>
      <c r="I452" s="57"/>
      <c r="J452" s="57"/>
      <c r="K452" s="57"/>
      <c r="L452" s="57"/>
      <c r="M452" s="57"/>
      <c r="N452" s="57"/>
      <c r="O452" s="57">
        <v>0.2</v>
      </c>
      <c r="P452" s="57"/>
      <c r="Q452" s="60"/>
      <c r="R452" s="60"/>
      <c r="S452" s="60"/>
      <c r="T452" s="60"/>
      <c r="U452" s="60"/>
      <c r="V452" s="60"/>
      <c r="W452" s="60"/>
      <c r="X452" s="60"/>
      <c r="Y452" s="60">
        <v>0.1</v>
      </c>
      <c r="Z452" s="60"/>
      <c r="AA452" s="60"/>
      <c r="AB452" s="60"/>
      <c r="AC452" s="60"/>
      <c r="AD452" s="60"/>
      <c r="AE452" s="60"/>
      <c r="AF452" s="60"/>
      <c r="AG452" s="60"/>
      <c r="AH452" s="60"/>
      <c r="AI452" s="60"/>
      <c r="AJ452" s="60"/>
      <c r="AK452" s="60"/>
      <c r="AL452" s="60"/>
      <c r="AM452" s="60"/>
      <c r="AN452" s="60"/>
      <c r="AO452" s="60"/>
      <c r="AP452" s="60"/>
      <c r="AQ452" s="60"/>
      <c r="AR452" s="60"/>
      <c r="AS452" s="60"/>
      <c r="AT452" s="57"/>
      <c r="AU452" s="57"/>
      <c r="AV452" s="65"/>
      <c r="AW452" s="65"/>
      <c r="AX452" s="65"/>
      <c r="AY452" s="60"/>
      <c r="AZ452" s="60"/>
      <c r="BA452" s="60"/>
      <c r="BB452" s="60">
        <v>0.2</v>
      </c>
      <c r="BC452" s="57">
        <v>0.2</v>
      </c>
      <c r="BD452" s="60"/>
      <c r="BE452" s="60"/>
      <c r="BF452" s="60"/>
      <c r="BG452" s="60"/>
      <c r="BH452" s="60"/>
      <c r="BI452" s="60"/>
      <c r="BJ452" s="60"/>
      <c r="BK452" s="61"/>
      <c r="BL452" s="69"/>
      <c r="BM452" s="69"/>
    </row>
    <row r="453" spans="1:65">
      <c r="A453" s="2" t="s">
        <v>542</v>
      </c>
      <c r="B453" s="41" t="s">
        <v>567</v>
      </c>
      <c r="C453" s="42" t="s">
        <v>568</v>
      </c>
      <c r="D453" s="13">
        <f t="shared" si="14"/>
        <v>1.4</v>
      </c>
      <c r="E453" s="13">
        <f t="shared" si="15"/>
        <v>0</v>
      </c>
      <c r="F453" s="57"/>
      <c r="G453" s="57"/>
      <c r="H453" s="57"/>
      <c r="I453" s="57"/>
      <c r="J453" s="57"/>
      <c r="K453" s="57">
        <v>0.6</v>
      </c>
      <c r="L453" s="57"/>
      <c r="M453" s="57"/>
      <c r="N453" s="57"/>
      <c r="O453" s="57">
        <v>0.2</v>
      </c>
      <c r="P453" s="57"/>
      <c r="Q453" s="60"/>
      <c r="R453" s="60"/>
      <c r="S453" s="60"/>
      <c r="T453" s="60"/>
      <c r="U453" s="60"/>
      <c r="V453" s="60"/>
      <c r="W453" s="60"/>
      <c r="X453" s="60"/>
      <c r="Y453" s="60">
        <v>0.1</v>
      </c>
      <c r="Z453" s="60"/>
      <c r="AA453" s="60"/>
      <c r="AB453" s="60"/>
      <c r="AC453" s="60"/>
      <c r="AD453" s="60"/>
      <c r="AE453" s="60"/>
      <c r="AF453" s="60"/>
      <c r="AG453" s="60"/>
      <c r="AH453" s="60"/>
      <c r="AI453" s="60"/>
      <c r="AJ453" s="60"/>
      <c r="AK453" s="60"/>
      <c r="AL453" s="60"/>
      <c r="AM453" s="60"/>
      <c r="AN453" s="60"/>
      <c r="AO453" s="60"/>
      <c r="AP453" s="60"/>
      <c r="AQ453" s="60"/>
      <c r="AR453" s="60"/>
      <c r="AS453" s="60"/>
      <c r="AT453" s="57"/>
      <c r="AU453" s="57"/>
      <c r="AV453" s="65"/>
      <c r="AW453" s="65"/>
      <c r="AX453" s="65"/>
      <c r="AY453" s="60"/>
      <c r="AZ453" s="60"/>
      <c r="BA453" s="60"/>
      <c r="BB453" s="60"/>
      <c r="BC453" s="57"/>
      <c r="BD453" s="60"/>
      <c r="BE453" s="60"/>
      <c r="BF453" s="60">
        <v>0.5</v>
      </c>
      <c r="BG453" s="60"/>
      <c r="BH453" s="60"/>
      <c r="BI453" s="60"/>
      <c r="BJ453" s="60"/>
      <c r="BK453" s="61"/>
      <c r="BL453" s="69"/>
      <c r="BM453" s="69"/>
    </row>
    <row r="454" spans="1:65">
      <c r="A454" s="2" t="s">
        <v>542</v>
      </c>
      <c r="B454" s="41" t="s">
        <v>569</v>
      </c>
      <c r="C454" s="42" t="s">
        <v>570</v>
      </c>
      <c r="D454" s="13">
        <f t="shared" si="14"/>
        <v>0.75</v>
      </c>
      <c r="E454" s="13">
        <f t="shared" si="15"/>
        <v>0</v>
      </c>
      <c r="F454" s="57"/>
      <c r="G454" s="57"/>
      <c r="H454" s="57"/>
      <c r="I454" s="57"/>
      <c r="J454" s="57"/>
      <c r="K454" s="57"/>
      <c r="L454" s="57"/>
      <c r="M454" s="57"/>
      <c r="N454" s="57"/>
      <c r="O454" s="57">
        <v>0.2</v>
      </c>
      <c r="P454" s="57"/>
      <c r="Q454" s="60"/>
      <c r="R454" s="60"/>
      <c r="S454" s="60"/>
      <c r="T454" s="60"/>
      <c r="U454" s="60"/>
      <c r="V454" s="60"/>
      <c r="W454" s="60"/>
      <c r="X454" s="60"/>
      <c r="Y454" s="60">
        <v>0.1</v>
      </c>
      <c r="Z454" s="60"/>
      <c r="AA454" s="60"/>
      <c r="AB454" s="60"/>
      <c r="AC454" s="60"/>
      <c r="AD454" s="60">
        <v>0.25</v>
      </c>
      <c r="AE454" s="60"/>
      <c r="AF454" s="60"/>
      <c r="AG454" s="60"/>
      <c r="AH454" s="60"/>
      <c r="AI454" s="60"/>
      <c r="AJ454" s="60"/>
      <c r="AK454" s="60"/>
      <c r="AL454" s="60"/>
      <c r="AM454" s="60"/>
      <c r="AN454" s="60"/>
      <c r="AO454" s="60"/>
      <c r="AP454" s="60"/>
      <c r="AQ454" s="60"/>
      <c r="AR454" s="60"/>
      <c r="AS454" s="60"/>
      <c r="AT454" s="57"/>
      <c r="AU454" s="57"/>
      <c r="AV454" s="65"/>
      <c r="AW454" s="65"/>
      <c r="AX454" s="65"/>
      <c r="AY454" s="60"/>
      <c r="AZ454" s="60"/>
      <c r="BA454" s="60"/>
      <c r="BB454" s="60">
        <v>0.2</v>
      </c>
      <c r="BC454" s="57"/>
      <c r="BD454" s="60"/>
      <c r="BE454" s="60"/>
      <c r="BF454" s="60"/>
      <c r="BG454" s="60"/>
      <c r="BH454" s="60"/>
      <c r="BI454" s="60"/>
      <c r="BJ454" s="60"/>
      <c r="BK454" s="61"/>
      <c r="BL454" s="69"/>
      <c r="BM454" s="69"/>
    </row>
    <row r="455" spans="1:65">
      <c r="A455" s="2" t="s">
        <v>542</v>
      </c>
      <c r="B455" s="41" t="s">
        <v>571</v>
      </c>
      <c r="C455" s="42" t="s">
        <v>572</v>
      </c>
      <c r="D455" s="13">
        <f t="shared" si="14"/>
        <v>0.8</v>
      </c>
      <c r="E455" s="13">
        <f t="shared" si="15"/>
        <v>0</v>
      </c>
      <c r="F455" s="57"/>
      <c r="G455" s="57"/>
      <c r="H455" s="57"/>
      <c r="I455" s="57"/>
      <c r="J455" s="57"/>
      <c r="K455" s="57"/>
      <c r="L455" s="57"/>
      <c r="M455" s="57"/>
      <c r="N455" s="57"/>
      <c r="O455" s="57">
        <v>0.2</v>
      </c>
      <c r="P455" s="57"/>
      <c r="Q455" s="60"/>
      <c r="R455" s="60"/>
      <c r="S455" s="60"/>
      <c r="T455" s="60"/>
      <c r="U455" s="60"/>
      <c r="V455" s="60"/>
      <c r="W455" s="60"/>
      <c r="X455" s="60"/>
      <c r="Y455" s="60">
        <v>0.1</v>
      </c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57"/>
      <c r="AU455" s="57"/>
      <c r="AV455" s="65"/>
      <c r="AW455" s="65"/>
      <c r="AX455" s="65"/>
      <c r="AY455" s="60"/>
      <c r="AZ455" s="60"/>
      <c r="BA455" s="60"/>
      <c r="BB455" s="60"/>
      <c r="BC455" s="57"/>
      <c r="BD455" s="60"/>
      <c r="BE455" s="60"/>
      <c r="BF455" s="60"/>
      <c r="BG455" s="60">
        <v>0.5</v>
      </c>
      <c r="BH455" s="60"/>
      <c r="BI455" s="60"/>
      <c r="BJ455" s="60"/>
      <c r="BK455" s="61"/>
      <c r="BL455" s="69"/>
      <c r="BM455" s="69"/>
    </row>
    <row r="456" spans="1:65">
      <c r="A456" s="2" t="s">
        <v>542</v>
      </c>
      <c r="B456" s="41" t="s">
        <v>573</v>
      </c>
      <c r="C456" s="42" t="s">
        <v>574</v>
      </c>
      <c r="D456" s="13">
        <f t="shared" si="14"/>
        <v>0.5</v>
      </c>
      <c r="E456" s="13">
        <f t="shared" si="15"/>
        <v>0</v>
      </c>
      <c r="F456" s="57"/>
      <c r="G456" s="57"/>
      <c r="H456" s="57"/>
      <c r="I456" s="57"/>
      <c r="J456" s="57"/>
      <c r="K456" s="57"/>
      <c r="L456" s="57"/>
      <c r="M456" s="57"/>
      <c r="N456" s="57"/>
      <c r="O456" s="57">
        <v>0.2</v>
      </c>
      <c r="P456" s="57"/>
      <c r="Q456" s="60"/>
      <c r="R456" s="60"/>
      <c r="S456" s="60"/>
      <c r="T456" s="60"/>
      <c r="U456" s="60"/>
      <c r="V456" s="60"/>
      <c r="W456" s="60"/>
      <c r="X456" s="60"/>
      <c r="Y456" s="60">
        <v>0.1</v>
      </c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  <c r="AT456" s="57"/>
      <c r="AU456" s="57"/>
      <c r="AV456" s="65"/>
      <c r="AW456" s="65"/>
      <c r="AX456" s="65"/>
      <c r="AY456" s="60"/>
      <c r="AZ456" s="60"/>
      <c r="BA456" s="60"/>
      <c r="BB456" s="60">
        <v>0.2</v>
      </c>
      <c r="BC456" s="57"/>
      <c r="BD456" s="60"/>
      <c r="BE456" s="60"/>
      <c r="BF456" s="60"/>
      <c r="BG456" s="60"/>
      <c r="BH456" s="60"/>
      <c r="BI456" s="60"/>
      <c r="BJ456" s="60"/>
      <c r="BK456" s="61"/>
      <c r="BL456" s="69"/>
      <c r="BM456" s="69"/>
    </row>
    <row r="457" spans="1:65">
      <c r="A457" s="2" t="s">
        <v>542</v>
      </c>
      <c r="B457" s="41" t="s">
        <v>575</v>
      </c>
      <c r="C457" s="42" t="s">
        <v>576</v>
      </c>
      <c r="D457" s="13">
        <f t="shared" si="14"/>
        <v>1.9</v>
      </c>
      <c r="E457" s="13">
        <f t="shared" si="15"/>
        <v>0</v>
      </c>
      <c r="F457" s="57"/>
      <c r="G457" s="57"/>
      <c r="H457" s="57">
        <v>0.8</v>
      </c>
      <c r="I457" s="57"/>
      <c r="J457" s="57"/>
      <c r="K457" s="57">
        <v>0.6</v>
      </c>
      <c r="L457" s="57"/>
      <c r="M457" s="57"/>
      <c r="N457" s="57"/>
      <c r="O457" s="57">
        <v>0.2</v>
      </c>
      <c r="P457" s="57"/>
      <c r="Q457" s="60"/>
      <c r="R457" s="60"/>
      <c r="S457" s="60"/>
      <c r="T457" s="60"/>
      <c r="U457" s="60"/>
      <c r="V457" s="60"/>
      <c r="W457" s="60"/>
      <c r="X457" s="60"/>
      <c r="Y457" s="60">
        <v>0.1</v>
      </c>
      <c r="Z457" s="60"/>
      <c r="AA457" s="60"/>
      <c r="AB457" s="60"/>
      <c r="AC457" s="60"/>
      <c r="AD457" s="60"/>
      <c r="AE457" s="60"/>
      <c r="AF457" s="60"/>
      <c r="AG457" s="60"/>
      <c r="AH457" s="60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  <c r="AT457" s="57"/>
      <c r="AU457" s="57"/>
      <c r="AV457" s="65"/>
      <c r="AW457" s="65"/>
      <c r="AX457" s="65"/>
      <c r="AY457" s="60"/>
      <c r="AZ457" s="60"/>
      <c r="BA457" s="60"/>
      <c r="BB457" s="60">
        <v>0.2</v>
      </c>
      <c r="BC457" s="57"/>
      <c r="BD457" s="60"/>
      <c r="BE457" s="60"/>
      <c r="BF457" s="60"/>
      <c r="BG457" s="60"/>
      <c r="BH457" s="60"/>
      <c r="BI457" s="60"/>
      <c r="BJ457" s="60"/>
      <c r="BK457" s="61"/>
      <c r="BL457" s="69"/>
      <c r="BM457" s="69"/>
    </row>
    <row r="458" spans="1:65">
      <c r="A458" s="2" t="s">
        <v>542</v>
      </c>
      <c r="B458" s="41" t="s">
        <v>577</v>
      </c>
      <c r="C458" s="42" t="s">
        <v>578</v>
      </c>
      <c r="D458" s="13">
        <f t="shared" si="14"/>
        <v>6.6</v>
      </c>
      <c r="E458" s="13">
        <f t="shared" si="15"/>
        <v>0</v>
      </c>
      <c r="F458" s="57"/>
      <c r="G458" s="57">
        <v>0.9</v>
      </c>
      <c r="H458" s="57">
        <v>0.8</v>
      </c>
      <c r="I458" s="57">
        <v>1</v>
      </c>
      <c r="J458" s="57"/>
      <c r="K458" s="57"/>
      <c r="L458" s="57"/>
      <c r="M458" s="57"/>
      <c r="N458" s="57"/>
      <c r="O458" s="57"/>
      <c r="P458" s="57">
        <v>0.5</v>
      </c>
      <c r="Q458" s="60"/>
      <c r="R458" s="60"/>
      <c r="S458" s="60"/>
      <c r="T458" s="60"/>
      <c r="U458" s="60"/>
      <c r="V458" s="60"/>
      <c r="W458" s="60"/>
      <c r="X458" s="60"/>
      <c r="Y458" s="60">
        <v>0.1</v>
      </c>
      <c r="Z458" s="60"/>
      <c r="AA458" s="60"/>
      <c r="AB458" s="60"/>
      <c r="AC458" s="60"/>
      <c r="AD458" s="60"/>
      <c r="AE458" s="60"/>
      <c r="AF458" s="60">
        <v>0.5</v>
      </c>
      <c r="AG458" s="60">
        <v>0.3</v>
      </c>
      <c r="AH458" s="60">
        <v>0.5</v>
      </c>
      <c r="AI458" s="60">
        <v>0.3</v>
      </c>
      <c r="AJ458" s="60"/>
      <c r="AK458" s="60">
        <v>1</v>
      </c>
      <c r="AL458" s="60"/>
      <c r="AM458" s="60"/>
      <c r="AN458" s="60"/>
      <c r="AO458" s="60">
        <v>0.5</v>
      </c>
      <c r="AP458" s="60"/>
      <c r="AQ458" s="60"/>
      <c r="AR458" s="60"/>
      <c r="AS458" s="60"/>
      <c r="AT458" s="57"/>
      <c r="AU458" s="57"/>
      <c r="AV458" s="65"/>
      <c r="AW458" s="65"/>
      <c r="AX458" s="65"/>
      <c r="AY458" s="60"/>
      <c r="AZ458" s="60"/>
      <c r="BA458" s="60"/>
      <c r="BB458" s="60">
        <v>0.2</v>
      </c>
      <c r="BC458" s="57"/>
      <c r="BD458" s="60"/>
      <c r="BE458" s="60"/>
      <c r="BF458" s="60"/>
      <c r="BG458" s="60"/>
      <c r="BH458" s="60"/>
      <c r="BI458" s="60"/>
      <c r="BJ458" s="60"/>
      <c r="BK458" s="61"/>
      <c r="BL458" s="69"/>
      <c r="BM458" s="69"/>
    </row>
    <row r="459" spans="1:65">
      <c r="A459" s="2" t="s">
        <v>542</v>
      </c>
      <c r="B459" s="41" t="s">
        <v>579</v>
      </c>
      <c r="C459" s="42" t="s">
        <v>580</v>
      </c>
      <c r="D459" s="13">
        <f t="shared" si="14"/>
        <v>6.3</v>
      </c>
      <c r="E459" s="13">
        <f t="shared" si="15"/>
        <v>0</v>
      </c>
      <c r="F459" s="57"/>
      <c r="G459" s="57"/>
      <c r="H459" s="57">
        <v>0.8</v>
      </c>
      <c r="I459" s="57">
        <v>1</v>
      </c>
      <c r="J459" s="57"/>
      <c r="K459" s="57">
        <v>0.6</v>
      </c>
      <c r="L459" s="57"/>
      <c r="M459" s="57"/>
      <c r="N459" s="57"/>
      <c r="O459" s="57"/>
      <c r="P459" s="57">
        <v>0.5</v>
      </c>
      <c r="Q459" s="60"/>
      <c r="R459" s="60"/>
      <c r="S459" s="60"/>
      <c r="T459" s="60"/>
      <c r="U459" s="60"/>
      <c r="V459" s="60"/>
      <c r="W459" s="60"/>
      <c r="X459" s="60"/>
      <c r="Y459" s="60">
        <v>0.1</v>
      </c>
      <c r="Z459" s="60"/>
      <c r="AA459" s="60"/>
      <c r="AB459" s="60"/>
      <c r="AC459" s="60"/>
      <c r="AD459" s="60"/>
      <c r="AE459" s="60"/>
      <c r="AF459" s="60">
        <v>0.5</v>
      </c>
      <c r="AG459" s="60">
        <v>0.3</v>
      </c>
      <c r="AH459" s="60">
        <v>0.5</v>
      </c>
      <c r="AI459" s="60">
        <v>0.3</v>
      </c>
      <c r="AJ459" s="60"/>
      <c r="AK459" s="60">
        <v>1</v>
      </c>
      <c r="AL459" s="60"/>
      <c r="AM459" s="60"/>
      <c r="AN459" s="60"/>
      <c r="AO459" s="60">
        <v>0.5</v>
      </c>
      <c r="AP459" s="60"/>
      <c r="AQ459" s="60"/>
      <c r="AR459" s="60"/>
      <c r="AS459" s="60"/>
      <c r="AT459" s="57"/>
      <c r="AU459" s="57"/>
      <c r="AV459" s="65"/>
      <c r="AW459" s="65"/>
      <c r="AX459" s="65"/>
      <c r="AY459" s="60"/>
      <c r="AZ459" s="60"/>
      <c r="BA459" s="60"/>
      <c r="BB459" s="60">
        <v>0.2</v>
      </c>
      <c r="BC459" s="57"/>
      <c r="BD459" s="60"/>
      <c r="BE459" s="60"/>
      <c r="BF459" s="60"/>
      <c r="BG459" s="60"/>
      <c r="BH459" s="60"/>
      <c r="BI459" s="60"/>
      <c r="BJ459" s="60"/>
      <c r="BK459" s="61"/>
      <c r="BL459" s="69"/>
      <c r="BM459" s="69"/>
    </row>
    <row r="460" spans="1:65">
      <c r="A460" s="2" t="s">
        <v>542</v>
      </c>
      <c r="B460" s="41" t="s">
        <v>581</v>
      </c>
      <c r="C460" s="42" t="s">
        <v>582</v>
      </c>
      <c r="D460" s="13">
        <f t="shared" si="14"/>
        <v>10.15</v>
      </c>
      <c r="E460" s="13">
        <f t="shared" si="15"/>
        <v>0</v>
      </c>
      <c r="F460" s="57"/>
      <c r="G460" s="57"/>
      <c r="H460" s="57">
        <v>0.6</v>
      </c>
      <c r="I460" s="57">
        <v>1</v>
      </c>
      <c r="J460" s="57"/>
      <c r="K460" s="57">
        <v>0.6</v>
      </c>
      <c r="L460" s="57"/>
      <c r="M460" s="57"/>
      <c r="N460" s="57"/>
      <c r="O460" s="57"/>
      <c r="P460" s="57">
        <v>0.5</v>
      </c>
      <c r="Q460" s="60"/>
      <c r="R460" s="60"/>
      <c r="S460" s="60"/>
      <c r="T460" s="60"/>
      <c r="U460" s="60"/>
      <c r="V460" s="60"/>
      <c r="W460" s="60"/>
      <c r="X460" s="60"/>
      <c r="Y460" s="60">
        <v>0.1</v>
      </c>
      <c r="Z460" s="60"/>
      <c r="AA460" s="60"/>
      <c r="AB460" s="60"/>
      <c r="AC460" s="60"/>
      <c r="AD460" s="60"/>
      <c r="AE460" s="60"/>
      <c r="AF460" s="60">
        <v>0.5</v>
      </c>
      <c r="AG460" s="60"/>
      <c r="AH460" s="60">
        <v>0.5</v>
      </c>
      <c r="AI460" s="60">
        <v>0.3</v>
      </c>
      <c r="AJ460" s="60">
        <v>0.2</v>
      </c>
      <c r="AK460" s="60">
        <v>1</v>
      </c>
      <c r="AL460" s="60"/>
      <c r="AM460" s="60"/>
      <c r="AN460" s="60"/>
      <c r="AO460" s="60">
        <v>2</v>
      </c>
      <c r="AP460" s="60"/>
      <c r="AQ460" s="60"/>
      <c r="AR460" s="60"/>
      <c r="AS460" s="60"/>
      <c r="AT460" s="57">
        <v>0.1</v>
      </c>
      <c r="AU460" s="57">
        <v>1</v>
      </c>
      <c r="AV460" s="65"/>
      <c r="AW460" s="65"/>
      <c r="AX460" s="65"/>
      <c r="AY460" s="60"/>
      <c r="AZ460" s="60">
        <v>0.5</v>
      </c>
      <c r="BA460" s="60"/>
      <c r="BB460" s="60"/>
      <c r="BC460" s="57"/>
      <c r="BD460" s="60">
        <v>1.25</v>
      </c>
      <c r="BE460" s="60"/>
      <c r="BF460" s="60"/>
      <c r="BG460" s="60"/>
      <c r="BH460" s="60"/>
      <c r="BI460" s="60"/>
      <c r="BJ460" s="60"/>
      <c r="BK460" s="61"/>
      <c r="BL460" s="69"/>
      <c r="BM460" s="69"/>
    </row>
    <row r="461" spans="1:65">
      <c r="A461" s="2" t="s">
        <v>542</v>
      </c>
      <c r="B461" s="41" t="s">
        <v>583</v>
      </c>
      <c r="C461" s="42" t="s">
        <v>584</v>
      </c>
      <c r="D461" s="13">
        <f t="shared" si="14"/>
        <v>7.8</v>
      </c>
      <c r="E461" s="13">
        <f t="shared" si="15"/>
        <v>0</v>
      </c>
      <c r="F461" s="57"/>
      <c r="G461" s="57"/>
      <c r="H461" s="57">
        <v>1</v>
      </c>
      <c r="I461" s="57">
        <v>1</v>
      </c>
      <c r="J461" s="57"/>
      <c r="K461" s="57">
        <v>0.6</v>
      </c>
      <c r="L461" s="57"/>
      <c r="M461" s="57"/>
      <c r="N461" s="57"/>
      <c r="O461" s="57"/>
      <c r="P461" s="57">
        <v>0.5</v>
      </c>
      <c r="Q461" s="60"/>
      <c r="R461" s="60"/>
      <c r="S461" s="60"/>
      <c r="T461" s="60"/>
      <c r="U461" s="60"/>
      <c r="V461" s="60"/>
      <c r="W461" s="60"/>
      <c r="X461" s="60"/>
      <c r="Y461" s="60">
        <v>0.1</v>
      </c>
      <c r="Z461" s="60"/>
      <c r="AA461" s="60"/>
      <c r="AB461" s="60"/>
      <c r="AC461" s="60"/>
      <c r="AD461" s="60"/>
      <c r="AE461" s="60"/>
      <c r="AF461" s="60">
        <v>0.5</v>
      </c>
      <c r="AG461" s="60">
        <v>0.3</v>
      </c>
      <c r="AH461" s="60">
        <v>0.5</v>
      </c>
      <c r="AI461" s="60">
        <v>0.3</v>
      </c>
      <c r="AJ461" s="60"/>
      <c r="AK461" s="60">
        <v>1</v>
      </c>
      <c r="AL461" s="60"/>
      <c r="AM461" s="60"/>
      <c r="AN461" s="60"/>
      <c r="AO461" s="60">
        <v>2</v>
      </c>
      <c r="AP461" s="60"/>
      <c r="AQ461" s="60"/>
      <c r="AR461" s="60"/>
      <c r="AS461" s="60"/>
      <c r="AT461" s="57"/>
      <c r="AU461" s="57"/>
      <c r="AV461" s="65"/>
      <c r="AW461" s="65"/>
      <c r="AX461" s="65"/>
      <c r="AY461" s="60"/>
      <c r="AZ461" s="60"/>
      <c r="BA461" s="60"/>
      <c r="BB461" s="60"/>
      <c r="BC461" s="57"/>
      <c r="BD461" s="60"/>
      <c r="BE461" s="60"/>
      <c r="BF461" s="60"/>
      <c r="BG461" s="60"/>
      <c r="BH461" s="60"/>
      <c r="BI461" s="60"/>
      <c r="BJ461" s="60"/>
      <c r="BK461" s="61"/>
      <c r="BL461" s="69"/>
      <c r="BM461" s="69"/>
    </row>
    <row r="462" spans="1:65">
      <c r="A462" s="2" t="s">
        <v>542</v>
      </c>
      <c r="B462" s="41" t="s">
        <v>585</v>
      </c>
      <c r="C462" s="42" t="s">
        <v>586</v>
      </c>
      <c r="D462" s="13">
        <f t="shared" si="14"/>
        <v>2.3</v>
      </c>
      <c r="E462" s="13">
        <f t="shared" si="15"/>
        <v>0</v>
      </c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>
        <v>0.5</v>
      </c>
      <c r="AG462" s="60"/>
      <c r="AH462" s="60">
        <v>0.5</v>
      </c>
      <c r="AI462" s="60">
        <v>0.3</v>
      </c>
      <c r="AJ462" s="60"/>
      <c r="AK462" s="60">
        <v>1</v>
      </c>
      <c r="AL462" s="60"/>
      <c r="AM462" s="60"/>
      <c r="AN462" s="60"/>
      <c r="AO462" s="60"/>
      <c r="AP462" s="60"/>
      <c r="AQ462" s="60"/>
      <c r="AR462" s="60"/>
      <c r="AS462" s="60"/>
      <c r="AT462" s="57"/>
      <c r="AU462" s="57"/>
      <c r="AV462" s="65"/>
      <c r="AW462" s="65"/>
      <c r="AX462" s="65"/>
      <c r="AY462" s="60"/>
      <c r="AZ462" s="60"/>
      <c r="BA462" s="60"/>
      <c r="BB462" s="60"/>
      <c r="BC462" s="57"/>
      <c r="BD462" s="60"/>
      <c r="BE462" s="60"/>
      <c r="BF462" s="60"/>
      <c r="BG462" s="60"/>
      <c r="BH462" s="60"/>
      <c r="BI462" s="60"/>
      <c r="BJ462" s="60"/>
      <c r="BK462" s="61"/>
      <c r="BL462" s="69"/>
      <c r="BM462" s="69"/>
    </row>
    <row r="463" spans="1:65">
      <c r="A463" s="2" t="s">
        <v>542</v>
      </c>
      <c r="B463" s="41" t="s">
        <v>587</v>
      </c>
      <c r="C463" s="42" t="s">
        <v>588</v>
      </c>
      <c r="D463" s="13">
        <f t="shared" si="14"/>
        <v>7.15</v>
      </c>
      <c r="E463" s="13">
        <f t="shared" si="15"/>
        <v>0</v>
      </c>
      <c r="F463" s="57"/>
      <c r="G463" s="57">
        <v>0.5</v>
      </c>
      <c r="H463" s="57">
        <v>0.8</v>
      </c>
      <c r="I463" s="57"/>
      <c r="J463" s="57"/>
      <c r="K463" s="57">
        <v>0.6</v>
      </c>
      <c r="L463" s="57"/>
      <c r="M463" s="57"/>
      <c r="N463" s="57"/>
      <c r="O463" s="57"/>
      <c r="P463" s="57"/>
      <c r="Q463" s="60"/>
      <c r="R463" s="60"/>
      <c r="S463" s="60"/>
      <c r="T463" s="60"/>
      <c r="U463" s="60"/>
      <c r="V463" s="60"/>
      <c r="W463" s="60"/>
      <c r="X463" s="60"/>
      <c r="Y463" s="60">
        <v>0.1</v>
      </c>
      <c r="Z463" s="60"/>
      <c r="AA463" s="60"/>
      <c r="AB463" s="60"/>
      <c r="AC463" s="60"/>
      <c r="AD463" s="60">
        <v>0.25</v>
      </c>
      <c r="AE463" s="60"/>
      <c r="AF463" s="60">
        <v>0.5</v>
      </c>
      <c r="AG463" s="60"/>
      <c r="AH463" s="60">
        <v>0.5</v>
      </c>
      <c r="AI463" s="60">
        <v>0.3</v>
      </c>
      <c r="AJ463" s="60"/>
      <c r="AK463" s="60">
        <v>1</v>
      </c>
      <c r="AL463" s="60"/>
      <c r="AM463" s="60"/>
      <c r="AN463" s="60"/>
      <c r="AO463" s="60">
        <v>0.5</v>
      </c>
      <c r="AP463" s="60"/>
      <c r="AQ463" s="60"/>
      <c r="AR463" s="60"/>
      <c r="AS463" s="60"/>
      <c r="AT463" s="57"/>
      <c r="AU463" s="57"/>
      <c r="AV463" s="65"/>
      <c r="AW463" s="65"/>
      <c r="AX463" s="65"/>
      <c r="AY463" s="60">
        <v>2</v>
      </c>
      <c r="AZ463" s="60"/>
      <c r="BA463" s="60"/>
      <c r="BB463" s="60"/>
      <c r="BC463" s="57"/>
      <c r="BD463" s="60"/>
      <c r="BE463" s="60">
        <v>0.1</v>
      </c>
      <c r="BF463" s="60"/>
      <c r="BG463" s="60"/>
      <c r="BH463" s="60"/>
      <c r="BI463" s="60"/>
      <c r="BJ463" s="60"/>
      <c r="BK463" s="61"/>
      <c r="BL463" s="69">
        <v>1</v>
      </c>
      <c r="BM463" s="69"/>
    </row>
    <row r="464" spans="1:65">
      <c r="A464" s="2" t="s">
        <v>542</v>
      </c>
      <c r="B464" s="41" t="s">
        <v>589</v>
      </c>
      <c r="C464" s="42" t="s">
        <v>590</v>
      </c>
      <c r="D464" s="13">
        <f t="shared" si="14"/>
        <v>6.2</v>
      </c>
      <c r="E464" s="13">
        <f t="shared" si="15"/>
        <v>0</v>
      </c>
      <c r="F464" s="57"/>
      <c r="G464" s="57"/>
      <c r="H464" s="57">
        <v>0.8</v>
      </c>
      <c r="I464" s="57"/>
      <c r="J464" s="57"/>
      <c r="K464" s="57"/>
      <c r="L464" s="57"/>
      <c r="M464" s="57"/>
      <c r="N464" s="57"/>
      <c r="O464" s="57"/>
      <c r="P464" s="57"/>
      <c r="Q464" s="60"/>
      <c r="R464" s="60"/>
      <c r="S464" s="60"/>
      <c r="T464" s="60"/>
      <c r="U464" s="60"/>
      <c r="V464" s="60"/>
      <c r="W464" s="60"/>
      <c r="X464" s="60"/>
      <c r="Y464" s="60">
        <v>0.1</v>
      </c>
      <c r="Z464" s="60"/>
      <c r="AA464" s="60"/>
      <c r="AB464" s="60"/>
      <c r="AC464" s="60"/>
      <c r="AD464" s="60"/>
      <c r="AE464" s="60"/>
      <c r="AF464" s="60">
        <v>0.5</v>
      </c>
      <c r="AG464" s="60">
        <v>0.3</v>
      </c>
      <c r="AH464" s="60">
        <v>0.5</v>
      </c>
      <c r="AI464" s="60">
        <v>0.3</v>
      </c>
      <c r="AJ464" s="60"/>
      <c r="AK464" s="60">
        <v>1</v>
      </c>
      <c r="AL464" s="60"/>
      <c r="AM464" s="60"/>
      <c r="AN464" s="60"/>
      <c r="AO464" s="60">
        <v>2</v>
      </c>
      <c r="AP464" s="60"/>
      <c r="AQ464" s="60"/>
      <c r="AR464" s="60"/>
      <c r="AS464" s="60"/>
      <c r="AT464" s="57"/>
      <c r="AU464" s="57"/>
      <c r="AV464" s="65"/>
      <c r="AW464" s="65"/>
      <c r="AX464" s="65"/>
      <c r="AY464" s="60"/>
      <c r="AZ464" s="60"/>
      <c r="BA464" s="60"/>
      <c r="BB464" s="60">
        <v>0.2</v>
      </c>
      <c r="BC464" s="57"/>
      <c r="BD464" s="60"/>
      <c r="BE464" s="60"/>
      <c r="BF464" s="60"/>
      <c r="BG464" s="60">
        <v>0.5</v>
      </c>
      <c r="BH464" s="60"/>
      <c r="BI464" s="60"/>
      <c r="BJ464" s="60"/>
      <c r="BK464" s="61"/>
      <c r="BL464" s="69"/>
      <c r="BM464" s="69"/>
    </row>
    <row r="465" spans="1:65">
      <c r="A465" s="2" t="s">
        <v>542</v>
      </c>
      <c r="B465" s="41" t="s">
        <v>591</v>
      </c>
      <c r="C465" s="42" t="s">
        <v>592</v>
      </c>
      <c r="D465" s="13">
        <f t="shared" si="14"/>
        <v>0.6</v>
      </c>
      <c r="E465" s="13">
        <f t="shared" si="15"/>
        <v>0</v>
      </c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 s="60"/>
      <c r="AI465" s="60"/>
      <c r="AJ465" s="60"/>
      <c r="AK465" s="60"/>
      <c r="AL465" s="60"/>
      <c r="AM465" s="60"/>
      <c r="AN465" s="60"/>
      <c r="AO465" s="60"/>
      <c r="AP465" s="60"/>
      <c r="AQ465" s="60"/>
      <c r="AR465" s="60"/>
      <c r="AS465" s="60"/>
      <c r="AT465" s="57"/>
      <c r="AU465" s="57"/>
      <c r="AV465" s="65"/>
      <c r="AW465" s="65"/>
      <c r="AX465" s="65"/>
      <c r="AY465" s="60"/>
      <c r="AZ465" s="60"/>
      <c r="BA465" s="60"/>
      <c r="BB465" s="60"/>
      <c r="BC465" s="57"/>
      <c r="BD465" s="60"/>
      <c r="BE465" s="60">
        <v>0.6</v>
      </c>
      <c r="BF465" s="60"/>
      <c r="BG465" s="60"/>
      <c r="BH465" s="60"/>
      <c r="BI465" s="60"/>
      <c r="BJ465" s="60"/>
      <c r="BK465" s="61"/>
      <c r="BL465" s="69"/>
      <c r="BM465" s="69"/>
    </row>
    <row r="466" spans="1:65">
      <c r="A466" s="2" t="s">
        <v>542</v>
      </c>
      <c r="B466" s="41" t="s">
        <v>593</v>
      </c>
      <c r="C466" s="42" t="s">
        <v>594</v>
      </c>
      <c r="D466" s="13">
        <f t="shared" si="14"/>
        <v>0</v>
      </c>
      <c r="E466" s="13">
        <f t="shared" si="15"/>
        <v>0</v>
      </c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 s="60"/>
      <c r="AI466" s="60"/>
      <c r="AJ466" s="60"/>
      <c r="AK466" s="60"/>
      <c r="AL466" s="60"/>
      <c r="AM466" s="60"/>
      <c r="AN466" s="60"/>
      <c r="AO466" s="60"/>
      <c r="AP466" s="60"/>
      <c r="AQ466" s="60"/>
      <c r="AR466" s="60"/>
      <c r="AS466" s="60"/>
      <c r="AT466" s="57"/>
      <c r="AU466" s="57"/>
      <c r="AV466" s="65"/>
      <c r="AW466" s="65"/>
      <c r="AX466" s="65"/>
      <c r="AY466" s="60"/>
      <c r="AZ466" s="60"/>
      <c r="BA466" s="60"/>
      <c r="BB466" s="60"/>
      <c r="BC466" s="57"/>
      <c r="BD466" s="60"/>
      <c r="BE466" s="60"/>
      <c r="BF466" s="60"/>
      <c r="BG466" s="60"/>
      <c r="BH466" s="60"/>
      <c r="BI466" s="60"/>
      <c r="BJ466" s="60"/>
      <c r="BK466" s="61"/>
      <c r="BL466" s="69"/>
      <c r="BM466" s="69"/>
    </row>
    <row r="467" spans="1:65">
      <c r="A467" s="2" t="s">
        <v>542</v>
      </c>
      <c r="B467" s="41" t="s">
        <v>595</v>
      </c>
      <c r="C467" s="42" t="s">
        <v>596</v>
      </c>
      <c r="D467" s="13">
        <f t="shared" si="14"/>
        <v>0.2</v>
      </c>
      <c r="E467" s="13">
        <f t="shared" si="15"/>
        <v>0</v>
      </c>
      <c r="F467" s="57"/>
      <c r="G467" s="57"/>
      <c r="H467" s="57"/>
      <c r="I467" s="57"/>
      <c r="J467" s="57"/>
      <c r="K467" s="57"/>
      <c r="L467" s="57"/>
      <c r="M467" s="57"/>
      <c r="N467" s="57"/>
      <c r="O467" s="57">
        <v>0.2</v>
      </c>
      <c r="P467" s="57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 s="60"/>
      <c r="AI467" s="60"/>
      <c r="AJ467" s="60"/>
      <c r="AK467" s="60"/>
      <c r="AL467" s="60"/>
      <c r="AM467" s="60"/>
      <c r="AN467" s="60"/>
      <c r="AO467" s="60"/>
      <c r="AP467" s="60"/>
      <c r="AQ467" s="60"/>
      <c r="AR467" s="60"/>
      <c r="AS467" s="60"/>
      <c r="AT467" s="57"/>
      <c r="AU467" s="57"/>
      <c r="AV467" s="65"/>
      <c r="AW467" s="65"/>
      <c r="AX467" s="65"/>
      <c r="AY467" s="60"/>
      <c r="AZ467" s="60"/>
      <c r="BA467" s="60"/>
      <c r="BB467" s="60"/>
      <c r="BC467" s="57"/>
      <c r="BD467" s="60"/>
      <c r="BE467" s="60"/>
      <c r="BF467" s="60"/>
      <c r="BG467" s="60"/>
      <c r="BH467" s="60"/>
      <c r="BI467" s="60"/>
      <c r="BJ467" s="60"/>
      <c r="BK467" s="61"/>
      <c r="BL467" s="69"/>
      <c r="BM467" s="69"/>
    </row>
    <row r="468" spans="1:65">
      <c r="A468" s="2" t="s">
        <v>542</v>
      </c>
      <c r="B468" s="41" t="s">
        <v>597</v>
      </c>
      <c r="C468" s="42" t="s">
        <v>598</v>
      </c>
      <c r="D468" s="13">
        <f t="shared" si="14"/>
        <v>0.5</v>
      </c>
      <c r="E468" s="13">
        <f t="shared" si="15"/>
        <v>-0.5</v>
      </c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 s="60"/>
      <c r="AI468" s="60"/>
      <c r="AJ468" s="60"/>
      <c r="AK468" s="60"/>
      <c r="AL468" s="60"/>
      <c r="AM468" s="60"/>
      <c r="AN468" s="60"/>
      <c r="AO468" s="60"/>
      <c r="AP468" s="60"/>
      <c r="AQ468" s="60"/>
      <c r="AR468" s="60"/>
      <c r="AS468" s="60"/>
      <c r="AT468" s="57"/>
      <c r="AU468" s="57"/>
      <c r="AV468" s="65"/>
      <c r="AW468" s="65"/>
      <c r="AX468" s="65"/>
      <c r="AY468" s="60"/>
      <c r="AZ468" s="60"/>
      <c r="BA468" s="60"/>
      <c r="BB468" s="60"/>
      <c r="BC468" s="57"/>
      <c r="BD468" s="60"/>
      <c r="BE468" s="60"/>
      <c r="BF468" s="60"/>
      <c r="BG468" s="60">
        <v>0.5</v>
      </c>
      <c r="BH468" s="60"/>
      <c r="BI468" s="60">
        <v>-0.5</v>
      </c>
      <c r="BJ468" s="60"/>
      <c r="BK468" s="61"/>
      <c r="BL468" s="69"/>
      <c r="BM468" s="69"/>
    </row>
    <row r="469" spans="1:65">
      <c r="A469" s="2" t="s">
        <v>542</v>
      </c>
      <c r="B469" s="43">
        <v>160205331</v>
      </c>
      <c r="C469" s="42" t="s">
        <v>599</v>
      </c>
      <c r="D469" s="13">
        <f t="shared" si="14"/>
        <v>0</v>
      </c>
      <c r="E469" s="13">
        <f t="shared" si="15"/>
        <v>0</v>
      </c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0"/>
      <c r="AG469" s="60"/>
      <c r="AH469" s="60"/>
      <c r="AI469" s="60"/>
      <c r="AJ469" s="60"/>
      <c r="AK469" s="60"/>
      <c r="AL469" s="60"/>
      <c r="AM469" s="60"/>
      <c r="AN469" s="60"/>
      <c r="AO469" s="60"/>
      <c r="AP469" s="60"/>
      <c r="AQ469" s="60"/>
      <c r="AR469" s="60"/>
      <c r="AS469" s="60"/>
      <c r="AT469" s="57"/>
      <c r="AU469" s="57"/>
      <c r="AV469" s="65"/>
      <c r="AW469" s="65"/>
      <c r="AX469" s="65"/>
      <c r="AY469" s="60"/>
      <c r="AZ469" s="60"/>
      <c r="BA469" s="60"/>
      <c r="BB469" s="60"/>
      <c r="BC469" s="57"/>
      <c r="BD469" s="60"/>
      <c r="BE469" s="60"/>
      <c r="BF469" s="60"/>
      <c r="BG469" s="60"/>
      <c r="BH469" s="60"/>
      <c r="BI469" s="60"/>
      <c r="BJ469" s="60"/>
      <c r="BK469" s="61"/>
      <c r="BL469" s="69"/>
      <c r="BM469" s="69"/>
    </row>
    <row r="470" spans="1:65">
      <c r="A470" s="2" t="s">
        <v>542</v>
      </c>
      <c r="B470" s="43">
        <v>160205332</v>
      </c>
      <c r="C470" s="42" t="s">
        <v>600</v>
      </c>
      <c r="D470" s="13">
        <f t="shared" si="14"/>
        <v>0</v>
      </c>
      <c r="E470" s="13">
        <f t="shared" si="15"/>
        <v>0</v>
      </c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60"/>
      <c r="R470" s="60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  <c r="AF470" s="60"/>
      <c r="AG470" s="60"/>
      <c r="AH470" s="60"/>
      <c r="AI470" s="60"/>
      <c r="AJ470" s="60"/>
      <c r="AK470" s="60"/>
      <c r="AL470" s="60"/>
      <c r="AM470" s="60"/>
      <c r="AN470" s="60"/>
      <c r="AO470" s="60"/>
      <c r="AP470" s="60"/>
      <c r="AQ470" s="60"/>
      <c r="AR470" s="60"/>
      <c r="AS470" s="60"/>
      <c r="AT470" s="57"/>
      <c r="AU470" s="57"/>
      <c r="AV470" s="65"/>
      <c r="AW470" s="65"/>
      <c r="AX470" s="65"/>
      <c r="AY470" s="60"/>
      <c r="AZ470" s="60"/>
      <c r="BA470" s="60"/>
      <c r="BB470" s="60"/>
      <c r="BC470" s="57"/>
      <c r="BD470" s="60"/>
      <c r="BE470" s="60"/>
      <c r="BF470" s="60"/>
      <c r="BG470" s="60"/>
      <c r="BH470" s="60"/>
      <c r="BI470" s="60"/>
      <c r="BJ470" s="60"/>
      <c r="BK470" s="61"/>
      <c r="BL470" s="69"/>
      <c r="BM470" s="69"/>
    </row>
    <row r="471" spans="1:65">
      <c r="A471" s="2" t="s">
        <v>542</v>
      </c>
      <c r="B471" s="43">
        <v>160205333</v>
      </c>
      <c r="C471" s="42" t="s">
        <v>601</v>
      </c>
      <c r="D471" s="13">
        <f t="shared" si="14"/>
        <v>0</v>
      </c>
      <c r="E471" s="13">
        <f t="shared" si="15"/>
        <v>0</v>
      </c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60"/>
      <c r="R471" s="60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  <c r="AF471" s="60"/>
      <c r="AG471" s="60"/>
      <c r="AH471" s="60"/>
      <c r="AI471" s="60"/>
      <c r="AJ471" s="60"/>
      <c r="AK471" s="60"/>
      <c r="AL471" s="60"/>
      <c r="AM471" s="60"/>
      <c r="AN471" s="60"/>
      <c r="AO471" s="60"/>
      <c r="AP471" s="60"/>
      <c r="AQ471" s="60"/>
      <c r="AR471" s="60"/>
      <c r="AS471" s="60"/>
      <c r="AT471" s="57"/>
      <c r="AU471" s="57"/>
      <c r="AV471" s="65"/>
      <c r="AW471" s="65"/>
      <c r="AX471" s="65"/>
      <c r="AY471" s="60"/>
      <c r="AZ471" s="60"/>
      <c r="BA471" s="60"/>
      <c r="BB471" s="60"/>
      <c r="BC471" s="57"/>
      <c r="BD471" s="60"/>
      <c r="BE471" s="60"/>
      <c r="BF471" s="60"/>
      <c r="BG471" s="60"/>
      <c r="BH471" s="60"/>
      <c r="BI471" s="60"/>
      <c r="BJ471" s="60"/>
      <c r="BK471" s="61"/>
      <c r="BL471" s="69"/>
      <c r="BM471" s="69"/>
    </row>
    <row r="472" spans="1:65">
      <c r="A472" s="2" t="s">
        <v>542</v>
      </c>
      <c r="B472" s="43">
        <v>160205334</v>
      </c>
      <c r="C472" s="42" t="s">
        <v>602</v>
      </c>
      <c r="D472" s="13">
        <f t="shared" si="14"/>
        <v>0</v>
      </c>
      <c r="E472" s="13">
        <f t="shared" si="15"/>
        <v>0</v>
      </c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0"/>
      <c r="AG472" s="60"/>
      <c r="AH472" s="60"/>
      <c r="AI472" s="60"/>
      <c r="AJ472" s="60"/>
      <c r="AK472" s="60"/>
      <c r="AL472" s="60"/>
      <c r="AM472" s="60"/>
      <c r="AN472" s="60"/>
      <c r="AO472" s="60"/>
      <c r="AP472" s="60"/>
      <c r="AQ472" s="60"/>
      <c r="AR472" s="60"/>
      <c r="AS472" s="60"/>
      <c r="AT472" s="57"/>
      <c r="AU472" s="57"/>
      <c r="AV472" s="65"/>
      <c r="AW472" s="65"/>
      <c r="AX472" s="65"/>
      <c r="AY472" s="60"/>
      <c r="AZ472" s="60"/>
      <c r="BA472" s="60"/>
      <c r="BB472" s="60"/>
      <c r="BC472" s="57"/>
      <c r="BD472" s="60"/>
      <c r="BE472" s="60"/>
      <c r="BF472" s="60"/>
      <c r="BG472" s="60"/>
      <c r="BH472" s="60"/>
      <c r="BI472" s="60"/>
      <c r="BJ472" s="60"/>
      <c r="BK472" s="61"/>
      <c r="BL472" s="69"/>
      <c r="BM472" s="69"/>
    </row>
    <row r="473" spans="1:65">
      <c r="A473" s="2" t="s">
        <v>542</v>
      </c>
      <c r="B473" s="43">
        <v>160205335</v>
      </c>
      <c r="C473" s="42" t="s">
        <v>603</v>
      </c>
      <c r="D473" s="13">
        <f t="shared" si="14"/>
        <v>0</v>
      </c>
      <c r="E473" s="13">
        <f t="shared" si="15"/>
        <v>0</v>
      </c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  <c r="AT473" s="57"/>
      <c r="AU473" s="57"/>
      <c r="AV473" s="65"/>
      <c r="AW473" s="65"/>
      <c r="AX473" s="65"/>
      <c r="AY473" s="60"/>
      <c r="AZ473" s="60"/>
      <c r="BA473" s="60"/>
      <c r="BB473" s="60"/>
      <c r="BC473" s="57"/>
      <c r="BD473" s="60"/>
      <c r="BE473" s="60"/>
      <c r="BF473" s="60"/>
      <c r="BG473" s="60"/>
      <c r="BH473" s="60"/>
      <c r="BI473" s="60"/>
      <c r="BJ473" s="60"/>
      <c r="BK473" s="61"/>
      <c r="BL473" s="69"/>
      <c r="BM473" s="69"/>
    </row>
    <row r="474" spans="1:65">
      <c r="A474" s="2" t="s">
        <v>542</v>
      </c>
      <c r="B474" s="30">
        <v>150205315</v>
      </c>
      <c r="C474" s="29" t="s">
        <v>604</v>
      </c>
      <c r="D474" s="13">
        <f t="shared" si="14"/>
        <v>0</v>
      </c>
      <c r="E474" s="13">
        <f t="shared" si="15"/>
        <v>0</v>
      </c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0"/>
      <c r="AG474" s="60"/>
      <c r="AH474" s="60"/>
      <c r="AI474" s="60"/>
      <c r="AJ474" s="60"/>
      <c r="AK474" s="60"/>
      <c r="AL474" s="60"/>
      <c r="AM474" s="60"/>
      <c r="AN474" s="60"/>
      <c r="AO474" s="60"/>
      <c r="AP474" s="60"/>
      <c r="AQ474" s="60"/>
      <c r="AR474" s="60"/>
      <c r="AS474" s="60"/>
      <c r="AT474" s="57"/>
      <c r="AU474" s="57"/>
      <c r="AV474" s="65"/>
      <c r="AW474" s="65"/>
      <c r="AX474" s="65"/>
      <c r="AY474" s="60"/>
      <c r="AZ474" s="60"/>
      <c r="BA474" s="60"/>
      <c r="BB474" s="60"/>
      <c r="BC474" s="57"/>
      <c r="BD474" s="60"/>
      <c r="BE474" s="60"/>
      <c r="BF474" s="60"/>
      <c r="BG474" s="60"/>
      <c r="BH474" s="60"/>
      <c r="BI474" s="60"/>
      <c r="BJ474" s="60"/>
      <c r="BK474" s="61"/>
      <c r="BL474" s="69"/>
      <c r="BM474" s="69"/>
    </row>
    <row r="475" spans="1:65">
      <c r="A475" s="2" t="s">
        <v>542</v>
      </c>
      <c r="B475" s="44">
        <v>151201108</v>
      </c>
      <c r="C475" s="45" t="s">
        <v>605</v>
      </c>
      <c r="D475" s="13">
        <f t="shared" si="14"/>
        <v>1.05</v>
      </c>
      <c r="E475" s="13">
        <f t="shared" si="15"/>
        <v>0</v>
      </c>
      <c r="F475" s="57"/>
      <c r="G475" s="57"/>
      <c r="H475" s="57">
        <v>0.6</v>
      </c>
      <c r="I475" s="57"/>
      <c r="J475" s="57"/>
      <c r="K475" s="57"/>
      <c r="L475" s="57"/>
      <c r="M475" s="57"/>
      <c r="N475" s="57"/>
      <c r="O475" s="57">
        <v>0.2</v>
      </c>
      <c r="P475" s="57"/>
      <c r="Q475" s="60"/>
      <c r="R475" s="60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60">
        <v>0.25</v>
      </c>
      <c r="AE475" s="60"/>
      <c r="AF475" s="60"/>
      <c r="AG475" s="60"/>
      <c r="AH475" s="60"/>
      <c r="AI475" s="60"/>
      <c r="AJ475" s="60"/>
      <c r="AK475" s="60"/>
      <c r="AL475" s="60"/>
      <c r="AM475" s="60"/>
      <c r="AN475" s="60"/>
      <c r="AO475" s="60"/>
      <c r="AP475" s="60"/>
      <c r="AQ475" s="60"/>
      <c r="AR475" s="60"/>
      <c r="AS475" s="60"/>
      <c r="AT475" s="57"/>
      <c r="AU475" s="57"/>
      <c r="AV475" s="65"/>
      <c r="AW475" s="65"/>
      <c r="AX475" s="65"/>
      <c r="AY475" s="60"/>
      <c r="AZ475" s="60"/>
      <c r="BA475" s="60"/>
      <c r="BB475" s="60"/>
      <c r="BC475" s="57"/>
      <c r="BD475" s="60"/>
      <c r="BE475" s="60"/>
      <c r="BF475" s="60"/>
      <c r="BG475" s="60"/>
      <c r="BH475" s="60"/>
      <c r="BI475" s="60"/>
      <c r="BJ475" s="60"/>
      <c r="BK475" s="61"/>
      <c r="BL475" s="69"/>
      <c r="BM475" s="69"/>
    </row>
    <row r="476" spans="1:65">
      <c r="A476" s="2" t="s">
        <v>542</v>
      </c>
      <c r="B476" s="46" t="s">
        <v>606</v>
      </c>
      <c r="C476" s="45" t="s">
        <v>607</v>
      </c>
      <c r="D476" s="13">
        <f t="shared" ref="D476:D514" si="16">SUM(F476:BH476)</f>
        <v>0</v>
      </c>
      <c r="E476" s="13">
        <f t="shared" ref="E476:E514" si="17">SUM(BI476:BJ476)</f>
        <v>0</v>
      </c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60"/>
      <c r="R476" s="60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  <c r="AF476" s="60"/>
      <c r="AG476" s="60"/>
      <c r="AH476" s="60"/>
      <c r="AI476" s="60"/>
      <c r="AJ476" s="60"/>
      <c r="AK476" s="60"/>
      <c r="AL476" s="60"/>
      <c r="AM476" s="60"/>
      <c r="AN476" s="60"/>
      <c r="AO476" s="60"/>
      <c r="AP476" s="60"/>
      <c r="AQ476" s="60"/>
      <c r="AR476" s="60"/>
      <c r="AS476" s="60"/>
      <c r="AT476" s="57"/>
      <c r="AU476" s="57"/>
      <c r="AV476" s="65"/>
      <c r="AW476" s="65"/>
      <c r="AX476" s="65"/>
      <c r="AY476" s="60"/>
      <c r="AZ476" s="60"/>
      <c r="BA476" s="60"/>
      <c r="BB476" s="60"/>
      <c r="BC476" s="57"/>
      <c r="BD476" s="60"/>
      <c r="BE476" s="60"/>
      <c r="BF476" s="60"/>
      <c r="BG476" s="60"/>
      <c r="BH476" s="60"/>
      <c r="BI476" s="60"/>
      <c r="BJ476" s="60"/>
      <c r="BK476" s="61"/>
      <c r="BL476" s="69"/>
      <c r="BM476" s="69"/>
    </row>
    <row r="477" spans="1:65">
      <c r="A477" s="2" t="s">
        <v>608</v>
      </c>
      <c r="B477" s="46" t="s">
        <v>609</v>
      </c>
      <c r="C477" s="45" t="s">
        <v>610</v>
      </c>
      <c r="D477" s="13">
        <f t="shared" si="16"/>
        <v>5.7</v>
      </c>
      <c r="E477" s="13">
        <v>0</v>
      </c>
      <c r="F477" s="57"/>
      <c r="G477" s="57">
        <v>0.9</v>
      </c>
      <c r="H477" s="57"/>
      <c r="I477" s="57"/>
      <c r="J477" s="57"/>
      <c r="K477" s="57">
        <v>0.6</v>
      </c>
      <c r="L477" s="57">
        <v>0.5</v>
      </c>
      <c r="M477" s="57">
        <v>0.25</v>
      </c>
      <c r="N477" s="57"/>
      <c r="O477" s="57"/>
      <c r="P477" s="57"/>
      <c r="Q477" s="60"/>
      <c r="R477" s="60"/>
      <c r="S477" s="60"/>
      <c r="T477" s="60"/>
      <c r="U477" s="60"/>
      <c r="V477" s="60"/>
      <c r="W477" s="60"/>
      <c r="X477" s="60">
        <v>1.5</v>
      </c>
      <c r="Y477" s="60">
        <v>0.1</v>
      </c>
      <c r="Z477" s="60"/>
      <c r="AA477" s="60"/>
      <c r="AB477" s="60"/>
      <c r="AC477" s="60"/>
      <c r="AD477" s="60">
        <v>0.25</v>
      </c>
      <c r="AE477" s="60"/>
      <c r="AF477" s="60"/>
      <c r="AG477" s="60"/>
      <c r="AH477" s="60"/>
      <c r="AI477" s="60"/>
      <c r="AJ477" s="60"/>
      <c r="AK477" s="60"/>
      <c r="AL477" s="60"/>
      <c r="AM477" s="60"/>
      <c r="AN477" s="60"/>
      <c r="AO477" s="60">
        <v>0.5</v>
      </c>
      <c r="AP477" s="60"/>
      <c r="AQ477" s="60"/>
      <c r="AR477" s="60"/>
      <c r="AS477" s="60"/>
      <c r="AT477" s="57"/>
      <c r="AU477" s="57"/>
      <c r="AV477" s="65"/>
      <c r="AW477" s="65"/>
      <c r="AX477" s="65"/>
      <c r="AY477" s="60"/>
      <c r="AZ477" s="60"/>
      <c r="BA477" s="60"/>
      <c r="BB477" s="60"/>
      <c r="BC477" s="57"/>
      <c r="BD477" s="60"/>
      <c r="BE477" s="60">
        <v>1.1</v>
      </c>
      <c r="BF477" s="60"/>
      <c r="BG477" s="60"/>
      <c r="BH477" s="60"/>
      <c r="BI477" s="60"/>
      <c r="BJ477" s="60"/>
      <c r="BK477" s="61"/>
      <c r="BL477" s="69">
        <v>0.25</v>
      </c>
      <c r="BM477" s="69"/>
    </row>
    <row r="478" spans="1:65">
      <c r="A478" s="2" t="s">
        <v>608</v>
      </c>
      <c r="B478" s="13">
        <v>160205401</v>
      </c>
      <c r="C478" s="47" t="s">
        <v>611</v>
      </c>
      <c r="D478" s="13">
        <f t="shared" si="16"/>
        <v>1</v>
      </c>
      <c r="E478" s="13">
        <f t="shared" si="17"/>
        <v>-0.5</v>
      </c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60"/>
      <c r="R478" s="60"/>
      <c r="S478" s="60"/>
      <c r="T478" s="60"/>
      <c r="U478" s="60"/>
      <c r="V478" s="60"/>
      <c r="W478" s="60"/>
      <c r="X478" s="60">
        <v>1</v>
      </c>
      <c r="Y478" s="60"/>
      <c r="Z478" s="60"/>
      <c r="AA478" s="60"/>
      <c r="AB478" s="60"/>
      <c r="AC478" s="60"/>
      <c r="AD478" s="60"/>
      <c r="AE478" s="60"/>
      <c r="AF478" s="60"/>
      <c r="AG478" s="60"/>
      <c r="AH478" s="60"/>
      <c r="AI478" s="60"/>
      <c r="AJ478" s="60"/>
      <c r="AK478" s="60"/>
      <c r="AL478" s="60"/>
      <c r="AM478" s="60"/>
      <c r="AN478" s="60"/>
      <c r="AO478" s="60"/>
      <c r="AP478" s="60"/>
      <c r="AQ478" s="60"/>
      <c r="AR478" s="60"/>
      <c r="AS478" s="60"/>
      <c r="AT478" s="57"/>
      <c r="AU478" s="57"/>
      <c r="AV478" s="65"/>
      <c r="AW478" s="65"/>
      <c r="AX478" s="65"/>
      <c r="AY478" s="60"/>
      <c r="AZ478" s="60"/>
      <c r="BA478" s="60"/>
      <c r="BB478" s="60"/>
      <c r="BC478" s="57"/>
      <c r="BD478" s="60"/>
      <c r="BE478" s="60"/>
      <c r="BF478" s="60"/>
      <c r="BG478" s="60"/>
      <c r="BH478" s="60"/>
      <c r="BI478" s="60">
        <v>-0.5</v>
      </c>
      <c r="BJ478" s="60"/>
      <c r="BK478" s="61"/>
      <c r="BL478" s="69"/>
      <c r="BM478" s="69"/>
    </row>
    <row r="479" spans="1:65">
      <c r="A479" s="2" t="s">
        <v>608</v>
      </c>
      <c r="B479" s="13">
        <v>160205402</v>
      </c>
      <c r="C479" s="47" t="s">
        <v>612</v>
      </c>
      <c r="D479" s="13">
        <f t="shared" si="16"/>
        <v>0</v>
      </c>
      <c r="E479" s="13">
        <f t="shared" si="17"/>
        <v>0</v>
      </c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0"/>
      <c r="AG479" s="60"/>
      <c r="AH479" s="60"/>
      <c r="AI479" s="60"/>
      <c r="AJ479" s="60"/>
      <c r="AK479" s="60"/>
      <c r="AL479" s="60"/>
      <c r="AM479" s="60"/>
      <c r="AN479" s="60"/>
      <c r="AO479" s="60"/>
      <c r="AP479" s="60"/>
      <c r="AQ479" s="60"/>
      <c r="AR479" s="60"/>
      <c r="AS479" s="60"/>
      <c r="AT479" s="57"/>
      <c r="AU479" s="57"/>
      <c r="AV479" s="65"/>
      <c r="AW479" s="65"/>
      <c r="AX479" s="65"/>
      <c r="AY479" s="60"/>
      <c r="AZ479" s="60"/>
      <c r="BA479" s="60"/>
      <c r="BB479" s="60"/>
      <c r="BC479" s="57"/>
      <c r="BD479" s="60"/>
      <c r="BE479" s="60"/>
      <c r="BF479" s="60"/>
      <c r="BG479" s="60"/>
      <c r="BH479" s="60"/>
      <c r="BI479" s="60"/>
      <c r="BJ479" s="60"/>
      <c r="BK479" s="61"/>
      <c r="BL479" s="69"/>
      <c r="BM479" s="69"/>
    </row>
    <row r="480" spans="1:65">
      <c r="A480" s="2" t="s">
        <v>608</v>
      </c>
      <c r="B480" s="13">
        <v>160205403</v>
      </c>
      <c r="C480" s="47" t="s">
        <v>613</v>
      </c>
      <c r="D480" s="13">
        <f t="shared" si="16"/>
        <v>1</v>
      </c>
      <c r="E480" s="13">
        <f t="shared" si="17"/>
        <v>-0.5</v>
      </c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0"/>
      <c r="AG480" s="60"/>
      <c r="AH480" s="60"/>
      <c r="AI480" s="60"/>
      <c r="AJ480" s="60"/>
      <c r="AK480" s="60"/>
      <c r="AL480" s="60"/>
      <c r="AM480" s="60"/>
      <c r="AN480" s="60"/>
      <c r="AO480" s="60"/>
      <c r="AP480" s="60"/>
      <c r="AQ480" s="60"/>
      <c r="AR480" s="60"/>
      <c r="AS480" s="60"/>
      <c r="AT480" s="57"/>
      <c r="AU480" s="57">
        <v>1</v>
      </c>
      <c r="AV480" s="65"/>
      <c r="AW480" s="65"/>
      <c r="AX480" s="65"/>
      <c r="AY480" s="60"/>
      <c r="AZ480" s="60"/>
      <c r="BA480" s="60"/>
      <c r="BB480" s="60"/>
      <c r="BC480" s="57"/>
      <c r="BD480" s="60"/>
      <c r="BE480" s="60"/>
      <c r="BF480" s="60"/>
      <c r="BG480" s="60"/>
      <c r="BH480" s="60"/>
      <c r="BI480" s="60">
        <v>-0.5</v>
      </c>
      <c r="BJ480" s="60"/>
      <c r="BK480" s="61"/>
      <c r="BL480" s="69"/>
      <c r="BM480" s="69"/>
    </row>
    <row r="481" spans="1:65">
      <c r="A481" s="2" t="s">
        <v>608</v>
      </c>
      <c r="B481" s="13">
        <v>160205404</v>
      </c>
      <c r="C481" s="47" t="s">
        <v>614</v>
      </c>
      <c r="D481" s="13">
        <f t="shared" si="16"/>
        <v>0</v>
      </c>
      <c r="E481" s="13">
        <f t="shared" si="17"/>
        <v>0</v>
      </c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  <c r="AT481" s="57"/>
      <c r="AU481" s="57"/>
      <c r="AV481" s="65"/>
      <c r="AW481" s="65"/>
      <c r="AX481" s="65"/>
      <c r="AY481" s="60"/>
      <c r="AZ481" s="60"/>
      <c r="BA481" s="60"/>
      <c r="BB481" s="60"/>
      <c r="BC481" s="57"/>
      <c r="BD481" s="60"/>
      <c r="BE481" s="60"/>
      <c r="BF481" s="60"/>
      <c r="BG481" s="60"/>
      <c r="BH481" s="60"/>
      <c r="BI481" s="60"/>
      <c r="BJ481" s="60"/>
      <c r="BK481" s="61"/>
      <c r="BL481" s="69"/>
      <c r="BM481" s="69"/>
    </row>
    <row r="482" spans="1:65">
      <c r="A482" s="2" t="s">
        <v>608</v>
      </c>
      <c r="B482" s="13">
        <v>160205405</v>
      </c>
      <c r="C482" s="47" t="s">
        <v>615</v>
      </c>
      <c r="D482" s="13">
        <f t="shared" si="16"/>
        <v>2.45</v>
      </c>
      <c r="E482" s="13">
        <f t="shared" si="17"/>
        <v>0</v>
      </c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>
        <v>0.5</v>
      </c>
      <c r="Q482" s="60"/>
      <c r="R482" s="60">
        <v>0.25</v>
      </c>
      <c r="S482" s="60">
        <v>0.2</v>
      </c>
      <c r="T482" s="60"/>
      <c r="U482" s="60"/>
      <c r="V482" s="60"/>
      <c r="W482" s="60"/>
      <c r="X482" s="60">
        <v>1.5</v>
      </c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57"/>
      <c r="AU482" s="57"/>
      <c r="AV482" s="65"/>
      <c r="AW482" s="65"/>
      <c r="AX482" s="65"/>
      <c r="AY482" s="60"/>
      <c r="AZ482" s="60"/>
      <c r="BA482" s="60"/>
      <c r="BB482" s="60"/>
      <c r="BC482" s="57"/>
      <c r="BD482" s="60"/>
      <c r="BE482" s="60"/>
      <c r="BF482" s="60"/>
      <c r="BG482" s="60"/>
      <c r="BH482" s="60"/>
      <c r="BI482" s="60"/>
      <c r="BJ482" s="60"/>
      <c r="BK482" s="61"/>
      <c r="BL482" s="69"/>
      <c r="BM482" s="69"/>
    </row>
    <row r="483" spans="1:65">
      <c r="A483" s="2" t="s">
        <v>608</v>
      </c>
      <c r="B483" s="13">
        <v>160205406</v>
      </c>
      <c r="C483" s="47" t="s">
        <v>616</v>
      </c>
      <c r="D483" s="13">
        <f t="shared" si="16"/>
        <v>0</v>
      </c>
      <c r="E483" s="13">
        <f t="shared" si="17"/>
        <v>0</v>
      </c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  <c r="AT483" s="57"/>
      <c r="AU483" s="57"/>
      <c r="AV483" s="65"/>
      <c r="AW483" s="65"/>
      <c r="AX483" s="65"/>
      <c r="AY483" s="60"/>
      <c r="AZ483" s="60"/>
      <c r="BA483" s="60"/>
      <c r="BB483" s="60"/>
      <c r="BC483" s="57"/>
      <c r="BD483" s="60"/>
      <c r="BE483" s="60"/>
      <c r="BF483" s="60"/>
      <c r="BG483" s="60"/>
      <c r="BH483" s="60"/>
      <c r="BI483" s="60"/>
      <c r="BJ483" s="60"/>
      <c r="BK483" s="61"/>
      <c r="BL483" s="69"/>
      <c r="BM483" s="69"/>
    </row>
    <row r="484" spans="1:65">
      <c r="A484" s="2" t="s">
        <v>608</v>
      </c>
      <c r="B484" s="13">
        <v>160205407</v>
      </c>
      <c r="C484" s="47" t="s">
        <v>617</v>
      </c>
      <c r="D484" s="13">
        <f t="shared" si="16"/>
        <v>0</v>
      </c>
      <c r="E484" s="13">
        <f t="shared" si="17"/>
        <v>0</v>
      </c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  <c r="AT484" s="57"/>
      <c r="AU484" s="57"/>
      <c r="AV484" s="65"/>
      <c r="AW484" s="65"/>
      <c r="AX484" s="65"/>
      <c r="AY484" s="60"/>
      <c r="AZ484" s="60"/>
      <c r="BA484" s="60"/>
      <c r="BB484" s="60"/>
      <c r="BC484" s="57"/>
      <c r="BD484" s="60"/>
      <c r="BE484" s="60"/>
      <c r="BF484" s="60"/>
      <c r="BG484" s="60"/>
      <c r="BH484" s="60"/>
      <c r="BI484" s="60"/>
      <c r="BJ484" s="60"/>
      <c r="BK484" s="61"/>
      <c r="BL484" s="69"/>
      <c r="BM484" s="69"/>
    </row>
    <row r="485" spans="1:65">
      <c r="A485" s="2" t="s">
        <v>608</v>
      </c>
      <c r="B485" s="13">
        <v>160205408</v>
      </c>
      <c r="C485" s="47" t="s">
        <v>618</v>
      </c>
      <c r="D485" s="13">
        <f t="shared" si="16"/>
        <v>0</v>
      </c>
      <c r="E485" s="13">
        <f t="shared" si="17"/>
        <v>0</v>
      </c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60"/>
      <c r="R485" s="60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  <c r="AF485" s="60"/>
      <c r="AG485" s="60"/>
      <c r="AH485" s="60"/>
      <c r="AI485" s="60"/>
      <c r="AJ485" s="60"/>
      <c r="AK485" s="60"/>
      <c r="AL485" s="60"/>
      <c r="AM485" s="60"/>
      <c r="AN485" s="60"/>
      <c r="AO485" s="60"/>
      <c r="AP485" s="60"/>
      <c r="AQ485" s="60"/>
      <c r="AR485" s="60"/>
      <c r="AS485" s="60"/>
      <c r="AT485" s="57"/>
      <c r="AU485" s="57"/>
      <c r="AV485" s="65"/>
      <c r="AW485" s="65"/>
      <c r="AX485" s="65"/>
      <c r="AY485" s="60"/>
      <c r="AZ485" s="60"/>
      <c r="BA485" s="60"/>
      <c r="BB485" s="60"/>
      <c r="BC485" s="57"/>
      <c r="BD485" s="60"/>
      <c r="BE485" s="60"/>
      <c r="BF485" s="60"/>
      <c r="BG485" s="60"/>
      <c r="BH485" s="60"/>
      <c r="BI485" s="60"/>
      <c r="BJ485" s="60"/>
      <c r="BK485" s="61"/>
      <c r="BL485" s="69"/>
      <c r="BM485" s="69"/>
    </row>
    <row r="486" spans="1:65">
      <c r="A486" s="2" t="s">
        <v>608</v>
      </c>
      <c r="B486" s="13">
        <v>160205409</v>
      </c>
      <c r="C486" s="47" t="s">
        <v>619</v>
      </c>
      <c r="D486" s="13">
        <f t="shared" si="16"/>
        <v>7.3</v>
      </c>
      <c r="E486" s="13">
        <f t="shared" si="17"/>
        <v>0</v>
      </c>
      <c r="F486" s="57"/>
      <c r="G486" s="57"/>
      <c r="H486" s="57"/>
      <c r="I486" s="57">
        <v>1</v>
      </c>
      <c r="J486" s="57">
        <v>0.6</v>
      </c>
      <c r="K486" s="57">
        <v>0.6</v>
      </c>
      <c r="L486" s="57"/>
      <c r="M486" s="57"/>
      <c r="N486" s="57"/>
      <c r="O486" s="57"/>
      <c r="P486" s="57"/>
      <c r="Q486" s="60"/>
      <c r="R486" s="60"/>
      <c r="S486" s="60"/>
      <c r="T486" s="60"/>
      <c r="U486" s="60"/>
      <c r="V486" s="60"/>
      <c r="W486" s="60"/>
      <c r="X486" s="60">
        <v>1.5</v>
      </c>
      <c r="Y486" s="60">
        <v>0.1</v>
      </c>
      <c r="Z486" s="60"/>
      <c r="AA486" s="60">
        <v>0.5</v>
      </c>
      <c r="AB486" s="60"/>
      <c r="AC486" s="60"/>
      <c r="AD486" s="60"/>
      <c r="AE486" s="60"/>
      <c r="AF486" s="60"/>
      <c r="AG486" s="60"/>
      <c r="AH486" s="60"/>
      <c r="AI486" s="60"/>
      <c r="AJ486" s="60"/>
      <c r="AK486" s="60"/>
      <c r="AL486" s="60"/>
      <c r="AM486" s="60"/>
      <c r="AN486" s="60"/>
      <c r="AO486" s="60">
        <v>2</v>
      </c>
      <c r="AP486" s="60"/>
      <c r="AQ486" s="60"/>
      <c r="AR486" s="60"/>
      <c r="AS486" s="60"/>
      <c r="AT486" s="57"/>
      <c r="AU486" s="57"/>
      <c r="AV486" s="65"/>
      <c r="AW486" s="65"/>
      <c r="AX486" s="65"/>
      <c r="AY486" s="60"/>
      <c r="AZ486" s="60"/>
      <c r="BA486" s="60"/>
      <c r="BB486" s="60"/>
      <c r="BC486" s="57"/>
      <c r="BD486" s="60"/>
      <c r="BE486" s="60">
        <v>0.5</v>
      </c>
      <c r="BF486" s="60"/>
      <c r="BG486" s="60">
        <v>0.5</v>
      </c>
      <c r="BH486" s="60"/>
      <c r="BI486" s="60"/>
      <c r="BJ486" s="60"/>
      <c r="BK486" s="61"/>
      <c r="BL486" s="69"/>
      <c r="BM486" s="69"/>
    </row>
    <row r="487" spans="1:65">
      <c r="A487" s="2" t="s">
        <v>608</v>
      </c>
      <c r="B487" s="13">
        <v>160205410</v>
      </c>
      <c r="C487" s="47" t="s">
        <v>620</v>
      </c>
      <c r="D487" s="13">
        <f t="shared" si="16"/>
        <v>0</v>
      </c>
      <c r="E487" s="13">
        <f t="shared" si="17"/>
        <v>0</v>
      </c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  <c r="AF487" s="60"/>
      <c r="AG487" s="60"/>
      <c r="AH487" s="60"/>
      <c r="AI487" s="60"/>
      <c r="AJ487" s="60"/>
      <c r="AK487" s="60"/>
      <c r="AL487" s="60"/>
      <c r="AM487" s="60"/>
      <c r="AN487" s="60"/>
      <c r="AO487" s="60"/>
      <c r="AP487" s="60"/>
      <c r="AQ487" s="60"/>
      <c r="AR487" s="60"/>
      <c r="AS487" s="60"/>
      <c r="AT487" s="57"/>
      <c r="AU487" s="57"/>
      <c r="AV487" s="65"/>
      <c r="AW487" s="65"/>
      <c r="AX487" s="65"/>
      <c r="AY487" s="60"/>
      <c r="AZ487" s="60"/>
      <c r="BA487" s="60"/>
      <c r="BB487" s="60"/>
      <c r="BC487" s="57"/>
      <c r="BD487" s="60"/>
      <c r="BE487" s="60"/>
      <c r="BF487" s="60"/>
      <c r="BG487" s="60"/>
      <c r="BH487" s="60"/>
      <c r="BI487" s="60"/>
      <c r="BJ487" s="60"/>
      <c r="BK487" s="61"/>
      <c r="BL487" s="69"/>
      <c r="BM487" s="69"/>
    </row>
    <row r="488" spans="1:65">
      <c r="A488" s="2" t="s">
        <v>608</v>
      </c>
      <c r="B488" s="13">
        <v>160205411</v>
      </c>
      <c r="C488" s="47" t="s">
        <v>621</v>
      </c>
      <c r="D488" s="13">
        <f t="shared" si="16"/>
        <v>1</v>
      </c>
      <c r="E488" s="13">
        <f t="shared" si="17"/>
        <v>0</v>
      </c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>
        <v>0.5</v>
      </c>
      <c r="AP488" s="60"/>
      <c r="AQ488" s="60"/>
      <c r="AR488" s="60"/>
      <c r="AS488" s="60"/>
      <c r="AT488" s="57"/>
      <c r="AU488" s="57"/>
      <c r="AV488" s="65"/>
      <c r="AW488" s="65"/>
      <c r="AX488" s="65"/>
      <c r="AY488" s="60"/>
      <c r="AZ488" s="60"/>
      <c r="BA488" s="60"/>
      <c r="BB488" s="60"/>
      <c r="BC488" s="57"/>
      <c r="BD488" s="60"/>
      <c r="BE488" s="60">
        <v>0.5</v>
      </c>
      <c r="BF488" s="60"/>
      <c r="BG488" s="60"/>
      <c r="BH488" s="60"/>
      <c r="BI488" s="60"/>
      <c r="BJ488" s="60"/>
      <c r="BK488" s="61"/>
      <c r="BL488" s="69"/>
      <c r="BM488" s="69"/>
    </row>
    <row r="489" spans="1:65">
      <c r="A489" s="2" t="s">
        <v>608</v>
      </c>
      <c r="B489" s="13">
        <v>160205412</v>
      </c>
      <c r="C489" s="47" t="s">
        <v>622</v>
      </c>
      <c r="D489" s="13">
        <f t="shared" si="16"/>
        <v>0</v>
      </c>
      <c r="E489" s="13">
        <f t="shared" si="17"/>
        <v>0</v>
      </c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57"/>
      <c r="AU489" s="57"/>
      <c r="AV489" s="65"/>
      <c r="AW489" s="65"/>
      <c r="AX489" s="65"/>
      <c r="AY489" s="60"/>
      <c r="AZ489" s="60"/>
      <c r="BA489" s="60"/>
      <c r="BB489" s="60"/>
      <c r="BC489" s="57"/>
      <c r="BD489" s="60"/>
      <c r="BE489" s="60"/>
      <c r="BF489" s="60"/>
      <c r="BG489" s="60"/>
      <c r="BH489" s="60"/>
      <c r="BI489" s="60"/>
      <c r="BJ489" s="60"/>
      <c r="BK489" s="61"/>
      <c r="BL489" s="69"/>
      <c r="BM489" s="69"/>
    </row>
    <row r="490" spans="1:65">
      <c r="A490" s="2" t="s">
        <v>608</v>
      </c>
      <c r="B490" s="13">
        <v>160205413</v>
      </c>
      <c r="C490" s="47" t="s">
        <v>623</v>
      </c>
      <c r="D490" s="13">
        <f t="shared" si="16"/>
        <v>0.5</v>
      </c>
      <c r="E490" s="13">
        <f t="shared" si="17"/>
        <v>0</v>
      </c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>
        <v>0.5</v>
      </c>
      <c r="AP490" s="60"/>
      <c r="AQ490" s="60"/>
      <c r="AR490" s="60"/>
      <c r="AS490" s="60"/>
      <c r="AT490" s="57"/>
      <c r="AU490" s="57"/>
      <c r="AV490" s="65"/>
      <c r="AW490" s="65"/>
      <c r="AX490" s="65"/>
      <c r="AY490" s="60"/>
      <c r="AZ490" s="60"/>
      <c r="BA490" s="60"/>
      <c r="BB490" s="60"/>
      <c r="BC490" s="57"/>
      <c r="BD490" s="60"/>
      <c r="BE490" s="60"/>
      <c r="BF490" s="60"/>
      <c r="BG490" s="60"/>
      <c r="BH490" s="60"/>
      <c r="BI490" s="60"/>
      <c r="BJ490" s="60"/>
      <c r="BK490" s="61"/>
      <c r="BL490" s="69"/>
      <c r="BM490" s="69"/>
    </row>
    <row r="491" spans="1:65">
      <c r="A491" s="2" t="s">
        <v>608</v>
      </c>
      <c r="B491" s="13">
        <v>160205414</v>
      </c>
      <c r="C491" s="47" t="s">
        <v>624</v>
      </c>
      <c r="D491" s="13">
        <f t="shared" si="16"/>
        <v>0</v>
      </c>
      <c r="E491" s="13">
        <f t="shared" si="17"/>
        <v>0</v>
      </c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57"/>
      <c r="AU491" s="57"/>
      <c r="AV491" s="65"/>
      <c r="AW491" s="65"/>
      <c r="AX491" s="65"/>
      <c r="AY491" s="60"/>
      <c r="AZ491" s="60"/>
      <c r="BA491" s="60"/>
      <c r="BB491" s="60"/>
      <c r="BC491" s="57"/>
      <c r="BD491" s="60"/>
      <c r="BE491" s="60"/>
      <c r="BF491" s="60"/>
      <c r="BG491" s="60"/>
      <c r="BH491" s="60"/>
      <c r="BI491" s="60"/>
      <c r="BJ491" s="60"/>
      <c r="BK491" s="61"/>
      <c r="BL491" s="69"/>
      <c r="BM491" s="69"/>
    </row>
    <row r="492" spans="1:65">
      <c r="A492" s="2" t="s">
        <v>608</v>
      </c>
      <c r="B492" s="13">
        <v>160205415</v>
      </c>
      <c r="C492" s="47" t="s">
        <v>625</v>
      </c>
      <c r="D492" s="13">
        <f t="shared" si="16"/>
        <v>0.5</v>
      </c>
      <c r="E492" s="13">
        <f t="shared" si="17"/>
        <v>0</v>
      </c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60"/>
      <c r="R492" s="60"/>
      <c r="S492" s="60"/>
      <c r="T492" s="60"/>
      <c r="U492" s="60"/>
      <c r="V492" s="60"/>
      <c r="W492" s="60"/>
      <c r="X492" s="60"/>
      <c r="Y492" s="60"/>
      <c r="Z492" s="60"/>
      <c r="AA492" s="60"/>
      <c r="AB492" s="60"/>
      <c r="AC492" s="60"/>
      <c r="AD492" s="60"/>
      <c r="AE492" s="60"/>
      <c r="AF492" s="60"/>
      <c r="AG492" s="60"/>
      <c r="AH492" s="60"/>
      <c r="AI492" s="60"/>
      <c r="AJ492" s="60"/>
      <c r="AK492" s="60"/>
      <c r="AL492" s="60"/>
      <c r="AM492" s="60"/>
      <c r="AN492" s="60"/>
      <c r="AO492" s="60"/>
      <c r="AP492" s="60"/>
      <c r="AQ492" s="60"/>
      <c r="AR492" s="60"/>
      <c r="AS492" s="60"/>
      <c r="AT492" s="57"/>
      <c r="AU492" s="57"/>
      <c r="AV492" s="65"/>
      <c r="AW492" s="65"/>
      <c r="AX492" s="65"/>
      <c r="AY492" s="60"/>
      <c r="AZ492" s="60"/>
      <c r="BA492" s="60"/>
      <c r="BB492" s="60"/>
      <c r="BC492" s="57"/>
      <c r="BD492" s="60"/>
      <c r="BE492" s="60">
        <v>0.5</v>
      </c>
      <c r="BF492" s="60"/>
      <c r="BG492" s="60"/>
      <c r="BH492" s="60"/>
      <c r="BI492" s="60"/>
      <c r="BJ492" s="60"/>
      <c r="BK492" s="61"/>
      <c r="BL492" s="69"/>
      <c r="BM492" s="69"/>
    </row>
    <row r="493" spans="1:65">
      <c r="A493" s="2" t="s">
        <v>608</v>
      </c>
      <c r="B493" s="13">
        <v>160205416</v>
      </c>
      <c r="C493" s="47" t="s">
        <v>626</v>
      </c>
      <c r="D493" s="13">
        <f t="shared" si="16"/>
        <v>0</v>
      </c>
      <c r="E493" s="13">
        <f t="shared" si="17"/>
        <v>0</v>
      </c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60"/>
      <c r="R493" s="60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0"/>
      <c r="AG493" s="60"/>
      <c r="AH493" s="60"/>
      <c r="AI493" s="60"/>
      <c r="AJ493" s="60"/>
      <c r="AK493" s="60"/>
      <c r="AL493" s="60"/>
      <c r="AM493" s="60"/>
      <c r="AN493" s="60"/>
      <c r="AO493" s="60"/>
      <c r="AP493" s="60"/>
      <c r="AQ493" s="60"/>
      <c r="AR493" s="60"/>
      <c r="AS493" s="60"/>
      <c r="AT493" s="57"/>
      <c r="AU493" s="57"/>
      <c r="AV493" s="65"/>
      <c r="AW493" s="65"/>
      <c r="AX493" s="65"/>
      <c r="AY493" s="60"/>
      <c r="AZ493" s="60"/>
      <c r="BA493" s="60"/>
      <c r="BB493" s="60"/>
      <c r="BC493" s="57"/>
      <c r="BD493" s="60"/>
      <c r="BE493" s="60"/>
      <c r="BF493" s="60"/>
      <c r="BG493" s="60"/>
      <c r="BH493" s="60"/>
      <c r="BI493" s="60"/>
      <c r="BJ493" s="60"/>
      <c r="BK493" s="61"/>
      <c r="BL493" s="69"/>
      <c r="BM493" s="69"/>
    </row>
    <row r="494" spans="1:65">
      <c r="A494" s="2" t="s">
        <v>608</v>
      </c>
      <c r="B494" s="13">
        <v>160205417</v>
      </c>
      <c r="C494" s="47" t="s">
        <v>627</v>
      </c>
      <c r="D494" s="13">
        <f t="shared" si="16"/>
        <v>2.5</v>
      </c>
      <c r="E494" s="13">
        <f t="shared" si="17"/>
        <v>0</v>
      </c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60"/>
      <c r="R494" s="60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  <c r="AD494" s="60"/>
      <c r="AE494" s="60"/>
      <c r="AF494" s="60"/>
      <c r="AG494" s="60"/>
      <c r="AH494" s="60"/>
      <c r="AI494" s="60"/>
      <c r="AJ494" s="60"/>
      <c r="AK494" s="60"/>
      <c r="AL494" s="60"/>
      <c r="AM494" s="60"/>
      <c r="AN494" s="60"/>
      <c r="AO494" s="60">
        <v>2</v>
      </c>
      <c r="AP494" s="60"/>
      <c r="AQ494" s="60"/>
      <c r="AR494" s="60"/>
      <c r="AS494" s="60"/>
      <c r="AT494" s="57"/>
      <c r="AU494" s="57"/>
      <c r="AV494" s="65"/>
      <c r="AW494" s="65"/>
      <c r="AX494" s="65"/>
      <c r="AY494" s="60"/>
      <c r="AZ494" s="60"/>
      <c r="BA494" s="60"/>
      <c r="BB494" s="60"/>
      <c r="BC494" s="57"/>
      <c r="BD494" s="60"/>
      <c r="BE494" s="60">
        <v>0.5</v>
      </c>
      <c r="BF494" s="60"/>
      <c r="BG494" s="60"/>
      <c r="BH494" s="60"/>
      <c r="BI494" s="60"/>
      <c r="BJ494" s="60"/>
      <c r="BK494" s="61"/>
      <c r="BL494" s="69"/>
      <c r="BM494" s="69"/>
    </row>
    <row r="495" spans="1:65">
      <c r="A495" s="2" t="s">
        <v>608</v>
      </c>
      <c r="B495" s="13">
        <v>160205418</v>
      </c>
      <c r="C495" s="47" t="s">
        <v>628</v>
      </c>
      <c r="D495" s="13">
        <f t="shared" si="16"/>
        <v>1.1</v>
      </c>
      <c r="E495" s="13">
        <f t="shared" si="17"/>
        <v>0</v>
      </c>
      <c r="F495" s="57"/>
      <c r="G495" s="57"/>
      <c r="H495" s="57"/>
      <c r="I495" s="57"/>
      <c r="J495" s="57"/>
      <c r="K495" s="57">
        <v>0.6</v>
      </c>
      <c r="L495" s="57"/>
      <c r="M495" s="57"/>
      <c r="N495" s="57"/>
      <c r="O495" s="57"/>
      <c r="P495" s="57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60"/>
      <c r="AC495" s="60"/>
      <c r="AD495" s="60"/>
      <c r="AE495" s="60"/>
      <c r="AF495" s="60"/>
      <c r="AG495" s="60"/>
      <c r="AH495" s="60"/>
      <c r="AI495" s="60"/>
      <c r="AJ495" s="60"/>
      <c r="AK495" s="60"/>
      <c r="AL495" s="60"/>
      <c r="AM495" s="60"/>
      <c r="AN495" s="60"/>
      <c r="AO495" s="60">
        <v>0.5</v>
      </c>
      <c r="AP495" s="60"/>
      <c r="AQ495" s="60"/>
      <c r="AR495" s="60"/>
      <c r="AS495" s="60"/>
      <c r="AT495" s="57"/>
      <c r="AU495" s="57"/>
      <c r="AV495" s="65"/>
      <c r="AW495" s="65"/>
      <c r="AX495" s="65"/>
      <c r="AY495" s="60"/>
      <c r="AZ495" s="60"/>
      <c r="BA495" s="60"/>
      <c r="BB495" s="60"/>
      <c r="BC495" s="57"/>
      <c r="BD495" s="60"/>
      <c r="BE495" s="60"/>
      <c r="BF495" s="60"/>
      <c r="BG495" s="60"/>
      <c r="BH495" s="60"/>
      <c r="BI495" s="60"/>
      <c r="BJ495" s="60"/>
      <c r="BK495" s="61"/>
      <c r="BL495" s="69"/>
      <c r="BM495" s="69"/>
    </row>
    <row r="496" spans="1:65">
      <c r="A496" s="2" t="s">
        <v>608</v>
      </c>
      <c r="B496" s="13">
        <v>160205419</v>
      </c>
      <c r="C496" s="47" t="s">
        <v>629</v>
      </c>
      <c r="D496" s="13">
        <f t="shared" si="16"/>
        <v>2.7</v>
      </c>
      <c r="E496" s="13">
        <f t="shared" si="17"/>
        <v>0</v>
      </c>
      <c r="F496" s="57"/>
      <c r="G496" s="57"/>
      <c r="H496" s="57">
        <v>0.4</v>
      </c>
      <c r="I496" s="57">
        <v>1</v>
      </c>
      <c r="J496" s="57"/>
      <c r="K496" s="57">
        <v>0.6</v>
      </c>
      <c r="L496" s="57"/>
      <c r="M496" s="57"/>
      <c r="N496" s="57"/>
      <c r="O496" s="57"/>
      <c r="P496" s="57"/>
      <c r="Q496" s="60"/>
      <c r="R496" s="60"/>
      <c r="S496" s="60"/>
      <c r="T496" s="60"/>
      <c r="U496" s="60"/>
      <c r="V496" s="60"/>
      <c r="W496" s="60"/>
      <c r="X496" s="60"/>
      <c r="Y496" s="60"/>
      <c r="Z496" s="60"/>
      <c r="AA496" s="60"/>
      <c r="AB496" s="60"/>
      <c r="AC496" s="60"/>
      <c r="AD496" s="60"/>
      <c r="AE496" s="60"/>
      <c r="AF496" s="60"/>
      <c r="AG496" s="60"/>
      <c r="AH496" s="60"/>
      <c r="AI496" s="60"/>
      <c r="AJ496" s="60"/>
      <c r="AK496" s="60"/>
      <c r="AL496" s="60"/>
      <c r="AM496" s="60"/>
      <c r="AN496" s="60"/>
      <c r="AO496" s="60"/>
      <c r="AP496" s="60"/>
      <c r="AQ496" s="60"/>
      <c r="AR496" s="60"/>
      <c r="AS496" s="60"/>
      <c r="AT496" s="57"/>
      <c r="AU496" s="57"/>
      <c r="AV496" s="65"/>
      <c r="AW496" s="65"/>
      <c r="AX496" s="65"/>
      <c r="AY496" s="60"/>
      <c r="AZ496" s="60"/>
      <c r="BA496" s="60"/>
      <c r="BB496" s="60">
        <v>0.2</v>
      </c>
      <c r="BC496" s="57"/>
      <c r="BD496" s="60"/>
      <c r="BE496" s="60"/>
      <c r="BF496" s="60"/>
      <c r="BG496" s="60">
        <v>0.5</v>
      </c>
      <c r="BH496" s="60"/>
      <c r="BI496" s="60"/>
      <c r="BJ496" s="60"/>
      <c r="BK496" s="61"/>
      <c r="BL496" s="69"/>
      <c r="BM496" s="69"/>
    </row>
    <row r="497" spans="1:65">
      <c r="A497" s="2" t="s">
        <v>608</v>
      </c>
      <c r="B497" s="13">
        <v>160205420</v>
      </c>
      <c r="C497" s="47" t="s">
        <v>630</v>
      </c>
      <c r="D497" s="13">
        <f t="shared" si="16"/>
        <v>4.6</v>
      </c>
      <c r="E497" s="13">
        <f t="shared" si="17"/>
        <v>0</v>
      </c>
      <c r="F497" s="57"/>
      <c r="G497" s="57"/>
      <c r="H497" s="57"/>
      <c r="I497" s="57">
        <v>1</v>
      </c>
      <c r="J497" s="57"/>
      <c r="K497" s="57">
        <v>0.6</v>
      </c>
      <c r="L497" s="57">
        <v>0.5</v>
      </c>
      <c r="M497" s="57"/>
      <c r="N497" s="57"/>
      <c r="O497" s="57"/>
      <c r="P497" s="57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0"/>
      <c r="AG497" s="60"/>
      <c r="AH497" s="60"/>
      <c r="AI497" s="60"/>
      <c r="AJ497" s="60"/>
      <c r="AK497" s="60"/>
      <c r="AL497" s="60"/>
      <c r="AM497" s="60"/>
      <c r="AN497" s="60"/>
      <c r="AO497" s="60">
        <v>2</v>
      </c>
      <c r="AP497" s="60"/>
      <c r="AQ497" s="60"/>
      <c r="AR497" s="60"/>
      <c r="AS497" s="60"/>
      <c r="AT497" s="57"/>
      <c r="AU497" s="57"/>
      <c r="AV497" s="65"/>
      <c r="AW497" s="65"/>
      <c r="AX497" s="65"/>
      <c r="AY497" s="60"/>
      <c r="AZ497" s="60"/>
      <c r="BA497" s="60"/>
      <c r="BB497" s="60"/>
      <c r="BC497" s="57"/>
      <c r="BD497" s="60"/>
      <c r="BE497" s="60"/>
      <c r="BF497" s="60">
        <v>0.5</v>
      </c>
      <c r="BG497" s="60"/>
      <c r="BH497" s="60"/>
      <c r="BI497" s="60"/>
      <c r="BJ497" s="60"/>
      <c r="BK497" s="61"/>
      <c r="BL497" s="69">
        <v>1</v>
      </c>
      <c r="BM497" s="69"/>
    </row>
    <row r="498" spans="1:65">
      <c r="A498" s="2" t="s">
        <v>608</v>
      </c>
      <c r="B498" s="13">
        <v>160205421</v>
      </c>
      <c r="C498" s="47" t="s">
        <v>631</v>
      </c>
      <c r="D498" s="13">
        <f t="shared" si="16"/>
        <v>4.7</v>
      </c>
      <c r="E498" s="13">
        <f t="shared" si="17"/>
        <v>0</v>
      </c>
      <c r="F498" s="57"/>
      <c r="G498" s="57"/>
      <c r="H498" s="57"/>
      <c r="I498" s="57">
        <v>1</v>
      </c>
      <c r="J498" s="57"/>
      <c r="K498" s="57">
        <v>0.6</v>
      </c>
      <c r="L498" s="57"/>
      <c r="M498" s="57"/>
      <c r="N498" s="57"/>
      <c r="O498" s="57"/>
      <c r="P498" s="57"/>
      <c r="Q498" s="60"/>
      <c r="R498" s="60"/>
      <c r="S498" s="60"/>
      <c r="T498" s="60"/>
      <c r="U498" s="60"/>
      <c r="V498" s="60"/>
      <c r="W498" s="60"/>
      <c r="X498" s="60"/>
      <c r="Y498" s="60">
        <v>0.1</v>
      </c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K498" s="60"/>
      <c r="AL498" s="60"/>
      <c r="AM498" s="60"/>
      <c r="AN498" s="60"/>
      <c r="AO498" s="60">
        <v>1</v>
      </c>
      <c r="AP498" s="60"/>
      <c r="AQ498" s="60"/>
      <c r="AR498" s="60"/>
      <c r="AS498" s="60"/>
      <c r="AT498" s="57"/>
      <c r="AU498" s="57"/>
      <c r="AV498" s="65">
        <v>0.5</v>
      </c>
      <c r="AW498" s="65">
        <v>0.5</v>
      </c>
      <c r="AX498" s="65"/>
      <c r="AY498" s="60"/>
      <c r="AZ498" s="60"/>
      <c r="BA498" s="60"/>
      <c r="BB498" s="60"/>
      <c r="BC498" s="57"/>
      <c r="BD498" s="60"/>
      <c r="BE498" s="60"/>
      <c r="BF498" s="60"/>
      <c r="BG498" s="60">
        <v>1</v>
      </c>
      <c r="BH498" s="60"/>
      <c r="BI498" s="60"/>
      <c r="BJ498" s="60"/>
      <c r="BK498" s="61"/>
      <c r="BL498" s="69"/>
      <c r="BM498" s="69"/>
    </row>
    <row r="499" spans="1:65">
      <c r="A499" s="2" t="s">
        <v>608</v>
      </c>
      <c r="B499" s="13">
        <v>160205422</v>
      </c>
      <c r="C499" s="47" t="s">
        <v>632</v>
      </c>
      <c r="D499" s="13">
        <f t="shared" si="16"/>
        <v>0.8</v>
      </c>
      <c r="E499" s="13">
        <f t="shared" si="17"/>
        <v>0</v>
      </c>
      <c r="F499" s="57"/>
      <c r="G499" s="57"/>
      <c r="H499" s="57"/>
      <c r="I499" s="57"/>
      <c r="J499" s="57"/>
      <c r="K499" s="57">
        <v>0.6</v>
      </c>
      <c r="L499" s="57"/>
      <c r="M499" s="57"/>
      <c r="N499" s="57"/>
      <c r="O499" s="57"/>
      <c r="P499" s="57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57"/>
      <c r="AU499" s="57"/>
      <c r="AV499" s="65"/>
      <c r="AW499" s="65"/>
      <c r="AX499" s="65"/>
      <c r="AY499" s="60"/>
      <c r="AZ499" s="60"/>
      <c r="BA499" s="60"/>
      <c r="BB499" s="60">
        <v>0.2</v>
      </c>
      <c r="BC499" s="57"/>
      <c r="BD499" s="60"/>
      <c r="BE499" s="60"/>
      <c r="BF499" s="60"/>
      <c r="BG499" s="60"/>
      <c r="BH499" s="60"/>
      <c r="BI499" s="60"/>
      <c r="BJ499" s="60"/>
      <c r="BK499" s="61"/>
      <c r="BL499" s="69"/>
      <c r="BM499" s="69"/>
    </row>
    <row r="500" spans="1:65">
      <c r="A500" s="2" t="s">
        <v>608</v>
      </c>
      <c r="B500" s="13">
        <v>160205423</v>
      </c>
      <c r="C500" s="47" t="s">
        <v>633</v>
      </c>
      <c r="D500" s="13">
        <f t="shared" si="16"/>
        <v>3.6</v>
      </c>
      <c r="E500" s="13">
        <f t="shared" si="17"/>
        <v>0</v>
      </c>
      <c r="F500" s="57"/>
      <c r="G500" s="57"/>
      <c r="H500" s="57"/>
      <c r="I500" s="57">
        <v>1</v>
      </c>
      <c r="J500" s="57"/>
      <c r="K500" s="57">
        <v>0.6</v>
      </c>
      <c r="L500" s="57"/>
      <c r="M500" s="57"/>
      <c r="N500" s="57"/>
      <c r="O500" s="57"/>
      <c r="P500" s="57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  <c r="AN500" s="60"/>
      <c r="AO500" s="60">
        <v>2</v>
      </c>
      <c r="AP500" s="60"/>
      <c r="AQ500" s="60"/>
      <c r="AR500" s="60"/>
      <c r="AS500" s="60"/>
      <c r="AT500" s="57"/>
      <c r="AU500" s="57"/>
      <c r="AV500" s="65"/>
      <c r="AW500" s="65"/>
      <c r="AX500" s="65"/>
      <c r="AY500" s="60"/>
      <c r="AZ500" s="60"/>
      <c r="BA500" s="60"/>
      <c r="BB500" s="60"/>
      <c r="BC500" s="57"/>
      <c r="BD500" s="60"/>
      <c r="BE500" s="60"/>
      <c r="BF500" s="60"/>
      <c r="BG500" s="60"/>
      <c r="BH500" s="60"/>
      <c r="BI500" s="60"/>
      <c r="BJ500" s="60"/>
      <c r="BK500" s="61"/>
      <c r="BL500" s="69"/>
      <c r="BM500" s="69"/>
    </row>
    <row r="501" spans="1:65">
      <c r="A501" s="2" t="s">
        <v>608</v>
      </c>
      <c r="B501" s="13">
        <v>160205424</v>
      </c>
      <c r="C501" s="47" t="s">
        <v>634</v>
      </c>
      <c r="D501" s="13">
        <f t="shared" si="16"/>
        <v>1.5</v>
      </c>
      <c r="E501" s="13">
        <f t="shared" si="17"/>
        <v>0</v>
      </c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57"/>
      <c r="AU501" s="57"/>
      <c r="AV501" s="65"/>
      <c r="AW501" s="65"/>
      <c r="AX501" s="65"/>
      <c r="AY501" s="60">
        <v>1.5</v>
      </c>
      <c r="AZ501" s="60"/>
      <c r="BA501" s="60"/>
      <c r="BB501" s="60"/>
      <c r="BC501" s="57"/>
      <c r="BD501" s="60"/>
      <c r="BE501" s="60"/>
      <c r="BF501" s="60"/>
      <c r="BG501" s="60"/>
      <c r="BH501" s="60"/>
      <c r="BI501" s="60"/>
      <c r="BJ501" s="60"/>
      <c r="BK501" s="61"/>
      <c r="BL501" s="69"/>
      <c r="BM501" s="69"/>
    </row>
    <row r="502" spans="1:65">
      <c r="A502" s="2" t="s">
        <v>608</v>
      </c>
      <c r="B502" s="13">
        <v>160205425</v>
      </c>
      <c r="C502" s="47" t="s">
        <v>635</v>
      </c>
      <c r="D502" s="13">
        <f t="shared" si="16"/>
        <v>1.1</v>
      </c>
      <c r="E502" s="13">
        <f t="shared" si="17"/>
        <v>0</v>
      </c>
      <c r="F502" s="57"/>
      <c r="G502" s="57"/>
      <c r="H502" s="57"/>
      <c r="I502" s="57"/>
      <c r="J502" s="57"/>
      <c r="K502" s="57">
        <v>0.6</v>
      </c>
      <c r="L502" s="57"/>
      <c r="M502" s="57"/>
      <c r="N502" s="57"/>
      <c r="O502" s="57"/>
      <c r="P502" s="57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  <c r="AL502" s="60"/>
      <c r="AM502" s="60"/>
      <c r="AN502" s="60"/>
      <c r="AO502" s="60">
        <v>0.5</v>
      </c>
      <c r="AP502" s="60"/>
      <c r="AQ502" s="60"/>
      <c r="AR502" s="60"/>
      <c r="AS502" s="60"/>
      <c r="AT502" s="57"/>
      <c r="AU502" s="57"/>
      <c r="AV502" s="65"/>
      <c r="AW502" s="65"/>
      <c r="AX502" s="65"/>
      <c r="AY502" s="60"/>
      <c r="AZ502" s="60"/>
      <c r="BA502" s="60"/>
      <c r="BB502" s="60"/>
      <c r="BC502" s="57"/>
      <c r="BD502" s="60"/>
      <c r="BE502" s="60"/>
      <c r="BF502" s="60"/>
      <c r="BG502" s="60"/>
      <c r="BH502" s="60"/>
      <c r="BI502" s="60"/>
      <c r="BJ502" s="60"/>
      <c r="BK502" s="61"/>
      <c r="BL502" s="69"/>
      <c r="BM502" s="69"/>
    </row>
    <row r="503" spans="1:65">
      <c r="A503" s="2" t="s">
        <v>608</v>
      </c>
      <c r="B503" s="13">
        <v>160205426</v>
      </c>
      <c r="C503" s="47" t="s">
        <v>636</v>
      </c>
      <c r="D503" s="13">
        <f t="shared" si="16"/>
        <v>0.75</v>
      </c>
      <c r="E503" s="13">
        <f t="shared" si="17"/>
        <v>0</v>
      </c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57"/>
      <c r="AU503" s="57"/>
      <c r="AV503" s="65"/>
      <c r="AW503" s="65"/>
      <c r="AX503" s="65"/>
      <c r="AY503" s="60"/>
      <c r="AZ503" s="60"/>
      <c r="BA503" s="60"/>
      <c r="BB503" s="60"/>
      <c r="BC503" s="57"/>
      <c r="BD503" s="60"/>
      <c r="BE503" s="60">
        <v>0.25</v>
      </c>
      <c r="BF503" s="60"/>
      <c r="BG503" s="60">
        <v>0.5</v>
      </c>
      <c r="BH503" s="60"/>
      <c r="BI503" s="60"/>
      <c r="BJ503" s="60"/>
      <c r="BK503" s="61"/>
      <c r="BL503" s="69"/>
      <c r="BM503" s="69"/>
    </row>
    <row r="504" spans="1:65">
      <c r="A504" s="2" t="s">
        <v>608</v>
      </c>
      <c r="B504" s="13">
        <v>160205427</v>
      </c>
      <c r="C504" s="47" t="s">
        <v>637</v>
      </c>
      <c r="D504" s="13">
        <f t="shared" si="16"/>
        <v>0.5</v>
      </c>
      <c r="E504" s="13">
        <f t="shared" si="17"/>
        <v>-0.5</v>
      </c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57"/>
      <c r="AU504" s="57"/>
      <c r="AV504" s="65"/>
      <c r="AW504" s="65"/>
      <c r="AX504" s="65"/>
      <c r="AY504" s="60"/>
      <c r="AZ504" s="60"/>
      <c r="BA504" s="60"/>
      <c r="BB504" s="60"/>
      <c r="BC504" s="57"/>
      <c r="BD504" s="60">
        <v>0.25</v>
      </c>
      <c r="BE504" s="60">
        <v>0.25</v>
      </c>
      <c r="BF504" s="60"/>
      <c r="BG504" s="60"/>
      <c r="BH504" s="60"/>
      <c r="BI504" s="60">
        <v>-0.5</v>
      </c>
      <c r="BJ504" s="60"/>
      <c r="BK504" s="61"/>
      <c r="BL504" s="69"/>
      <c r="BM504" s="69"/>
    </row>
    <row r="505" spans="1:65">
      <c r="A505" s="2" t="s">
        <v>608</v>
      </c>
      <c r="B505" s="13">
        <v>160205428</v>
      </c>
      <c r="C505" s="47" t="s">
        <v>638</v>
      </c>
      <c r="D505" s="13">
        <f t="shared" si="16"/>
        <v>0.5</v>
      </c>
      <c r="E505" s="13">
        <f t="shared" si="17"/>
        <v>0</v>
      </c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60"/>
      <c r="R505" s="60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0">
        <v>0.5</v>
      </c>
      <c r="AG505" s="60"/>
      <c r="AH505" s="60"/>
      <c r="AI505" s="60"/>
      <c r="AJ505" s="60"/>
      <c r="AK505" s="60"/>
      <c r="AL505" s="60"/>
      <c r="AM505" s="60"/>
      <c r="AN505" s="60"/>
      <c r="AO505" s="60"/>
      <c r="AP505" s="60"/>
      <c r="AQ505" s="60"/>
      <c r="AR505" s="60"/>
      <c r="AS505" s="60"/>
      <c r="AT505" s="57"/>
      <c r="AU505" s="57"/>
      <c r="AV505" s="65"/>
      <c r="AW505" s="65"/>
      <c r="AX505" s="65"/>
      <c r="AY505" s="60"/>
      <c r="AZ505" s="60"/>
      <c r="BA505" s="60"/>
      <c r="BB505" s="60"/>
      <c r="BC505" s="57"/>
      <c r="BD505" s="60"/>
      <c r="BE505" s="60"/>
      <c r="BF505" s="60"/>
      <c r="BG505" s="60"/>
      <c r="BH505" s="60"/>
      <c r="BI505" s="60"/>
      <c r="BJ505" s="60"/>
      <c r="BK505" s="61"/>
      <c r="BL505" s="69"/>
      <c r="BM505" s="69"/>
    </row>
    <row r="506" spans="1:65">
      <c r="A506" s="2" t="s">
        <v>608</v>
      </c>
      <c r="B506" s="13">
        <v>160205429</v>
      </c>
      <c r="C506" s="47" t="s">
        <v>639</v>
      </c>
      <c r="D506" s="13">
        <f t="shared" si="16"/>
        <v>2.7</v>
      </c>
      <c r="E506" s="13">
        <f t="shared" si="17"/>
        <v>0</v>
      </c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>
        <v>0.5</v>
      </c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>
        <v>0.2</v>
      </c>
      <c r="AC506" s="60"/>
      <c r="AD506" s="60"/>
      <c r="AE506" s="60"/>
      <c r="AF506" s="60">
        <v>0.5</v>
      </c>
      <c r="AG506" s="60"/>
      <c r="AH506" s="60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57"/>
      <c r="AU506" s="57"/>
      <c r="AV506" s="65"/>
      <c r="AW506" s="65"/>
      <c r="AX506" s="65"/>
      <c r="AY506" s="60">
        <v>1.5</v>
      </c>
      <c r="AZ506" s="60"/>
      <c r="BA506" s="60"/>
      <c r="BB506" s="60"/>
      <c r="BC506" s="57"/>
      <c r="BD506" s="60"/>
      <c r="BE506" s="60"/>
      <c r="BF506" s="60"/>
      <c r="BG506" s="60"/>
      <c r="BH506" s="60"/>
      <c r="BI506" s="60"/>
      <c r="BJ506" s="60"/>
      <c r="BK506" s="61"/>
      <c r="BL506" s="69"/>
      <c r="BM506" s="69"/>
    </row>
    <row r="507" spans="1:65">
      <c r="A507" s="2" t="s">
        <v>608</v>
      </c>
      <c r="B507" s="13">
        <v>160205430</v>
      </c>
      <c r="C507" s="47" t="s">
        <v>640</v>
      </c>
      <c r="D507" s="13">
        <f t="shared" si="16"/>
        <v>4.3</v>
      </c>
      <c r="E507" s="13">
        <f t="shared" si="17"/>
        <v>0</v>
      </c>
      <c r="F507" s="57"/>
      <c r="G507" s="57"/>
      <c r="H507" s="57"/>
      <c r="I507" s="57"/>
      <c r="J507" s="57">
        <v>0.7</v>
      </c>
      <c r="K507" s="57"/>
      <c r="L507" s="57"/>
      <c r="M507" s="57"/>
      <c r="N507" s="57"/>
      <c r="O507" s="57"/>
      <c r="P507" s="57">
        <v>0.5</v>
      </c>
      <c r="Q507" s="60"/>
      <c r="R507" s="60"/>
      <c r="S507" s="60"/>
      <c r="T507" s="60"/>
      <c r="U507" s="60"/>
      <c r="V507" s="60"/>
      <c r="W507" s="60"/>
      <c r="X507" s="60"/>
      <c r="Y507" s="60">
        <v>0.1</v>
      </c>
      <c r="Z507" s="60"/>
      <c r="AA507" s="60"/>
      <c r="AB507" s="60"/>
      <c r="AC507" s="60"/>
      <c r="AD507" s="60"/>
      <c r="AE507" s="60"/>
      <c r="AF507" s="60">
        <v>0.5</v>
      </c>
      <c r="AG507" s="60"/>
      <c r="AH507" s="60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  <c r="AT507" s="57"/>
      <c r="AU507" s="57"/>
      <c r="AV507" s="65"/>
      <c r="AW507" s="65"/>
      <c r="AX507" s="65"/>
      <c r="AY507" s="60">
        <v>2</v>
      </c>
      <c r="AZ507" s="60"/>
      <c r="BA507" s="60"/>
      <c r="BB507" s="60"/>
      <c r="BC507" s="57"/>
      <c r="BD507" s="60"/>
      <c r="BE507" s="60"/>
      <c r="BF507" s="60">
        <v>0.5</v>
      </c>
      <c r="BG507" s="60"/>
      <c r="BH507" s="60"/>
      <c r="BI507" s="60"/>
      <c r="BJ507" s="60"/>
      <c r="BK507" s="61"/>
      <c r="BL507" s="69"/>
      <c r="BM507" s="69"/>
    </row>
    <row r="508" spans="1:65">
      <c r="A508" s="2" t="s">
        <v>608</v>
      </c>
      <c r="B508" s="13">
        <v>160205431</v>
      </c>
      <c r="C508" s="47" t="s">
        <v>641</v>
      </c>
      <c r="D508" s="13">
        <f t="shared" si="16"/>
        <v>0</v>
      </c>
      <c r="E508" s="13">
        <f t="shared" si="17"/>
        <v>0</v>
      </c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  <c r="AT508" s="57"/>
      <c r="AU508" s="57"/>
      <c r="AV508" s="65"/>
      <c r="AW508" s="65"/>
      <c r="AX508" s="65"/>
      <c r="AY508" s="60"/>
      <c r="AZ508" s="60"/>
      <c r="BA508" s="60"/>
      <c r="BB508" s="60"/>
      <c r="BC508" s="57"/>
      <c r="BD508" s="60"/>
      <c r="BE508" s="60"/>
      <c r="BF508" s="60"/>
      <c r="BG508" s="60"/>
      <c r="BH508" s="60"/>
      <c r="BI508" s="60"/>
      <c r="BJ508" s="60"/>
      <c r="BK508" s="61"/>
      <c r="BL508" s="69"/>
      <c r="BM508" s="69"/>
    </row>
    <row r="509" spans="1:65">
      <c r="A509" s="2" t="s">
        <v>608</v>
      </c>
      <c r="B509" s="13">
        <v>160205432</v>
      </c>
      <c r="C509" s="47" t="s">
        <v>642</v>
      </c>
      <c r="D509" s="13">
        <f t="shared" si="16"/>
        <v>0</v>
      </c>
      <c r="E509" s="13">
        <f t="shared" si="17"/>
        <v>0</v>
      </c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57"/>
      <c r="AU509" s="57"/>
      <c r="AV509" s="65"/>
      <c r="AW509" s="65"/>
      <c r="AX509" s="65"/>
      <c r="AY509" s="60"/>
      <c r="AZ509" s="60"/>
      <c r="BA509" s="60"/>
      <c r="BB509" s="60"/>
      <c r="BC509" s="57"/>
      <c r="BD509" s="60"/>
      <c r="BE509" s="60"/>
      <c r="BF509" s="60"/>
      <c r="BG509" s="60"/>
      <c r="BH509" s="60"/>
      <c r="BI509" s="60"/>
      <c r="BJ509" s="60"/>
      <c r="BK509" s="61"/>
      <c r="BL509" s="69"/>
      <c r="BM509" s="69"/>
    </row>
    <row r="510" spans="1:65">
      <c r="A510" s="2" t="s">
        <v>608</v>
      </c>
      <c r="B510" s="13">
        <v>160205433</v>
      </c>
      <c r="C510" s="47" t="s">
        <v>643</v>
      </c>
      <c r="D510" s="13">
        <f t="shared" si="16"/>
        <v>0</v>
      </c>
      <c r="E510" s="13">
        <f t="shared" si="17"/>
        <v>0</v>
      </c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  <c r="AT510" s="57"/>
      <c r="AU510" s="57"/>
      <c r="AV510" s="65"/>
      <c r="AW510" s="65"/>
      <c r="AX510" s="65"/>
      <c r="AY510" s="60"/>
      <c r="AZ510" s="60"/>
      <c r="BA510" s="60"/>
      <c r="BB510" s="60"/>
      <c r="BC510" s="57"/>
      <c r="BD510" s="60"/>
      <c r="BE510" s="60"/>
      <c r="BF510" s="60"/>
      <c r="BG510" s="60"/>
      <c r="BH510" s="60"/>
      <c r="BI510" s="60"/>
      <c r="BJ510" s="60"/>
      <c r="BK510" s="61"/>
      <c r="BL510" s="69"/>
      <c r="BM510" s="69"/>
    </row>
    <row r="511" spans="1:65">
      <c r="A511" s="2" t="s">
        <v>608</v>
      </c>
      <c r="B511" s="13">
        <v>160205434</v>
      </c>
      <c r="C511" s="47" t="s">
        <v>644</v>
      </c>
      <c r="D511" s="13">
        <f t="shared" si="16"/>
        <v>0</v>
      </c>
      <c r="E511" s="13">
        <f t="shared" si="17"/>
        <v>0</v>
      </c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  <c r="AT511" s="57"/>
      <c r="AU511" s="57"/>
      <c r="AV511" s="65"/>
      <c r="AW511" s="65"/>
      <c r="AX511" s="65"/>
      <c r="AY511" s="60"/>
      <c r="AZ511" s="60"/>
      <c r="BA511" s="60"/>
      <c r="BB511" s="60"/>
      <c r="BC511" s="57"/>
      <c r="BD511" s="60"/>
      <c r="BE511" s="60"/>
      <c r="BF511" s="60"/>
      <c r="BG511" s="60"/>
      <c r="BH511" s="60"/>
      <c r="BI511" s="60"/>
      <c r="BJ511" s="60"/>
      <c r="BK511" s="61"/>
      <c r="BL511" s="69"/>
      <c r="BM511" s="69"/>
    </row>
    <row r="512" spans="1:65">
      <c r="A512" s="2" t="s">
        <v>608</v>
      </c>
      <c r="B512" s="13">
        <v>160205435</v>
      </c>
      <c r="C512" s="47" t="s">
        <v>348</v>
      </c>
      <c r="D512" s="13">
        <f t="shared" si="16"/>
        <v>1</v>
      </c>
      <c r="E512" s="13">
        <f t="shared" si="17"/>
        <v>0</v>
      </c>
      <c r="F512" s="57"/>
      <c r="G512" s="57"/>
      <c r="H512" s="57">
        <v>1</v>
      </c>
      <c r="I512" s="57"/>
      <c r="J512" s="57"/>
      <c r="K512" s="57"/>
      <c r="L512" s="57"/>
      <c r="M512" s="57"/>
      <c r="N512" s="57"/>
      <c r="O512" s="57"/>
      <c r="P512" s="57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K512" s="60"/>
      <c r="AL512" s="60"/>
      <c r="AM512" s="60"/>
      <c r="AN512" s="60"/>
      <c r="AO512" s="60"/>
      <c r="AP512" s="60"/>
      <c r="AQ512" s="60"/>
      <c r="AR512" s="60"/>
      <c r="AS512" s="60"/>
      <c r="AT512" s="57"/>
      <c r="AU512" s="57"/>
      <c r="AV512" s="65"/>
      <c r="AW512" s="65"/>
      <c r="AX512" s="65"/>
      <c r="AY512" s="60"/>
      <c r="AZ512" s="60"/>
      <c r="BA512" s="60"/>
      <c r="BB512" s="60"/>
      <c r="BC512" s="57"/>
      <c r="BD512" s="60"/>
      <c r="BE512" s="60"/>
      <c r="BF512" s="60"/>
      <c r="BG512" s="60"/>
      <c r="BH512" s="60"/>
      <c r="BI512" s="60"/>
      <c r="BJ512" s="60"/>
      <c r="BK512" s="61"/>
      <c r="BL512" s="69"/>
      <c r="BM512" s="69"/>
    </row>
    <row r="513" spans="1:65">
      <c r="A513" s="2" t="s">
        <v>608</v>
      </c>
      <c r="B513" s="13">
        <v>150601126</v>
      </c>
      <c r="C513" s="47" t="s">
        <v>645</v>
      </c>
      <c r="D513" s="13">
        <f t="shared" si="16"/>
        <v>0</v>
      </c>
      <c r="E513" s="13">
        <f t="shared" si="17"/>
        <v>0</v>
      </c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K513" s="60"/>
      <c r="AL513" s="60"/>
      <c r="AM513" s="60"/>
      <c r="AN513" s="60"/>
      <c r="AO513" s="60"/>
      <c r="AP513" s="60"/>
      <c r="AQ513" s="60"/>
      <c r="AR513" s="60"/>
      <c r="AS513" s="60"/>
      <c r="AT513" s="57"/>
      <c r="AU513" s="57"/>
      <c r="AV513" s="65"/>
      <c r="AW513" s="65"/>
      <c r="AX513" s="65"/>
      <c r="AY513" s="60"/>
      <c r="AZ513" s="60"/>
      <c r="BA513" s="60"/>
      <c r="BB513" s="60"/>
      <c r="BC513" s="57"/>
      <c r="BD513" s="60"/>
      <c r="BE513" s="60"/>
      <c r="BF513" s="60"/>
      <c r="BG513" s="60"/>
      <c r="BH513" s="60"/>
      <c r="BI513" s="60"/>
      <c r="BJ513" s="60"/>
      <c r="BK513" s="61"/>
      <c r="BL513" s="69"/>
      <c r="BM513" s="69"/>
    </row>
    <row r="514" spans="1:65">
      <c r="A514" s="2" t="s">
        <v>608</v>
      </c>
      <c r="B514" s="47">
        <v>150502208</v>
      </c>
      <c r="C514" s="47" t="s">
        <v>646</v>
      </c>
      <c r="D514" s="13">
        <f t="shared" si="16"/>
        <v>2.95</v>
      </c>
      <c r="E514" s="13">
        <f t="shared" si="17"/>
        <v>0</v>
      </c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>
        <v>0.5</v>
      </c>
      <c r="AG514" s="60"/>
      <c r="AH514" s="60"/>
      <c r="AI514" s="60"/>
      <c r="AJ514" s="60"/>
      <c r="AK514" s="60"/>
      <c r="AL514" s="60"/>
      <c r="AM514" s="60"/>
      <c r="AN514" s="60"/>
      <c r="AO514" s="60">
        <v>1</v>
      </c>
      <c r="AP514" s="60"/>
      <c r="AQ514" s="60"/>
      <c r="AR514" s="60"/>
      <c r="AS514" s="60"/>
      <c r="AT514" s="57"/>
      <c r="AU514" s="57"/>
      <c r="AV514" s="65"/>
      <c r="AW514" s="65"/>
      <c r="AX514" s="65"/>
      <c r="AY514" s="60">
        <v>0.5</v>
      </c>
      <c r="AZ514" s="60"/>
      <c r="BA514" s="60"/>
      <c r="BB514" s="60"/>
      <c r="BC514" s="57">
        <v>0.2</v>
      </c>
      <c r="BD514" s="60"/>
      <c r="BE514" s="60">
        <v>0.25</v>
      </c>
      <c r="BF514" s="60"/>
      <c r="BG514" s="60">
        <v>0.5</v>
      </c>
      <c r="BH514" s="60"/>
      <c r="BI514" s="60"/>
      <c r="BJ514" s="60"/>
      <c r="BK514" s="61"/>
      <c r="BL514" s="69"/>
      <c r="BM514" s="69"/>
    </row>
  </sheetData>
  <autoFilter ref="A2:C514">
    <extLst/>
  </autoFilter>
  <mergeCells count="9">
    <mergeCell ref="A1:BM1"/>
    <mergeCell ref="F2:BH2"/>
    <mergeCell ref="BI2:BK2"/>
    <mergeCell ref="BL2:BM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959"/>
  <sheetViews>
    <sheetView workbookViewId="0">
      <pane xSplit="3" ySplit="3" topLeftCell="D4" activePane="bottomRight" state="frozen"/>
      <selection/>
      <selection pane="topRight"/>
      <selection pane="bottomLeft"/>
      <selection pane="bottomRight" activeCell="D49" sqref="D49"/>
    </sheetView>
  </sheetViews>
  <sheetFormatPr defaultColWidth="9" defaultRowHeight="14"/>
  <cols>
    <col min="1" max="1" width="9.69090909090909" style="2"/>
    <col min="2" max="2" width="11.5181818181818" style="2" customWidth="1"/>
    <col min="3" max="3" width="9.69090909090909" style="2"/>
    <col min="4" max="5" width="6.33636363636364" style="3" customWidth="1"/>
    <col min="6" max="9" width="6.33636363636364" style="4" customWidth="1"/>
    <col min="10" max="10" width="6.33636363636364" style="5" customWidth="1"/>
    <col min="11" max="64" width="6.33636363636364" style="4" customWidth="1"/>
    <col min="65" max="66" width="6.33636363636364" style="6" customWidth="1"/>
  </cols>
  <sheetData>
    <row r="1" ht="17.5" spans="1:66">
      <c r="A1" s="7" t="s">
        <v>713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19"/>
      <c r="BN1" s="7"/>
    </row>
    <row r="2" spans="1:66">
      <c r="A2" s="8" t="s">
        <v>2</v>
      </c>
      <c r="B2" s="8" t="s">
        <v>3</v>
      </c>
      <c r="C2" s="8" t="s">
        <v>4</v>
      </c>
      <c r="D2" s="9" t="s">
        <v>650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20" t="s">
        <v>652</v>
      </c>
      <c r="BN2" s="20"/>
    </row>
    <row r="3" ht="17" customHeight="1" spans="1:66">
      <c r="A3" s="8"/>
      <c r="B3" s="8"/>
      <c r="C3" s="8"/>
      <c r="D3" s="10" t="s">
        <v>714</v>
      </c>
      <c r="E3" s="10" t="s">
        <v>7</v>
      </c>
      <c r="F3" s="11" t="s">
        <v>715</v>
      </c>
      <c r="G3" s="11" t="s">
        <v>716</v>
      </c>
      <c r="H3" s="11" t="s">
        <v>717</v>
      </c>
      <c r="I3" s="11" t="s">
        <v>718</v>
      </c>
      <c r="J3" s="9" t="s">
        <v>719</v>
      </c>
      <c r="K3" s="11" t="s">
        <v>720</v>
      </c>
      <c r="L3" s="11" t="s">
        <v>721</v>
      </c>
      <c r="M3" s="11" t="s">
        <v>722</v>
      </c>
      <c r="N3" s="11" t="s">
        <v>723</v>
      </c>
      <c r="O3" s="11" t="s">
        <v>724</v>
      </c>
      <c r="P3" s="11" t="s">
        <v>725</v>
      </c>
      <c r="Q3" s="11" t="s">
        <v>726</v>
      </c>
      <c r="R3" s="11" t="s">
        <v>727</v>
      </c>
      <c r="S3" s="11" t="s">
        <v>728</v>
      </c>
      <c r="T3" s="11" t="s">
        <v>729</v>
      </c>
      <c r="U3" s="11" t="s">
        <v>730</v>
      </c>
      <c r="V3" s="11" t="s">
        <v>731</v>
      </c>
      <c r="W3" s="11" t="s">
        <v>732</v>
      </c>
      <c r="X3" s="11" t="s">
        <v>733</v>
      </c>
      <c r="Y3" s="11" t="s">
        <v>734</v>
      </c>
      <c r="Z3" s="17" t="s">
        <v>735</v>
      </c>
      <c r="AA3" s="17" t="s">
        <v>736</v>
      </c>
      <c r="AB3" s="17" t="s">
        <v>737</v>
      </c>
      <c r="AC3" s="18" t="s">
        <v>738</v>
      </c>
      <c r="AD3" s="18" t="s">
        <v>739</v>
      </c>
      <c r="AE3" s="18" t="s">
        <v>740</v>
      </c>
      <c r="AF3" s="18" t="s">
        <v>741</v>
      </c>
      <c r="AG3" s="18" t="s">
        <v>742</v>
      </c>
      <c r="AH3" s="18" t="s">
        <v>743</v>
      </c>
      <c r="AI3" s="18" t="s">
        <v>744</v>
      </c>
      <c r="AJ3" s="18" t="s">
        <v>745</v>
      </c>
      <c r="AK3" s="18" t="s">
        <v>746</v>
      </c>
      <c r="AL3" s="18" t="s">
        <v>747</v>
      </c>
      <c r="AM3" s="18" t="s">
        <v>748</v>
      </c>
      <c r="AN3" s="18" t="s">
        <v>749</v>
      </c>
      <c r="AO3" s="18" t="s">
        <v>750</v>
      </c>
      <c r="AP3" s="18" t="s">
        <v>751</v>
      </c>
      <c r="AQ3" s="18" t="s">
        <v>752</v>
      </c>
      <c r="AR3" s="18" t="s">
        <v>753</v>
      </c>
      <c r="AS3" s="18" t="s">
        <v>754</v>
      </c>
      <c r="AT3" s="18" t="s">
        <v>755</v>
      </c>
      <c r="AU3" s="18" t="s">
        <v>756</v>
      </c>
      <c r="AV3" s="18" t="s">
        <v>757</v>
      </c>
      <c r="AW3" s="18" t="s">
        <v>758</v>
      </c>
      <c r="AX3" s="18" t="s">
        <v>759</v>
      </c>
      <c r="AY3" s="18" t="s">
        <v>760</v>
      </c>
      <c r="AZ3" s="18" t="s">
        <v>761</v>
      </c>
      <c r="BA3" s="18" t="s">
        <v>762</v>
      </c>
      <c r="BB3" s="18" t="s">
        <v>763</v>
      </c>
      <c r="BC3" s="18" t="s">
        <v>764</v>
      </c>
      <c r="BD3" s="18" t="s">
        <v>702</v>
      </c>
      <c r="BE3" s="18" t="s">
        <v>765</v>
      </c>
      <c r="BF3" s="18" t="s">
        <v>766</v>
      </c>
      <c r="BG3" s="18" t="s">
        <v>767</v>
      </c>
      <c r="BH3" s="18" t="s">
        <v>768</v>
      </c>
      <c r="BI3" s="18" t="s">
        <v>769</v>
      </c>
      <c r="BJ3" s="18" t="s">
        <v>676</v>
      </c>
      <c r="BK3" s="18" t="s">
        <v>770</v>
      </c>
      <c r="BL3" s="11" t="s">
        <v>771</v>
      </c>
      <c r="BM3" s="21" t="s">
        <v>772</v>
      </c>
      <c r="BN3" s="21" t="s">
        <v>773</v>
      </c>
    </row>
    <row r="4" spans="1:66">
      <c r="A4" s="2" t="s">
        <v>13</v>
      </c>
      <c r="B4" s="12">
        <v>160201101</v>
      </c>
      <c r="C4" s="13" t="s">
        <v>14</v>
      </c>
      <c r="D4" s="13">
        <f>SUM(F4:BN4)</f>
        <v>0</v>
      </c>
      <c r="E4" s="13">
        <v>0</v>
      </c>
      <c r="F4" s="11"/>
      <c r="G4" s="11"/>
      <c r="H4" s="11"/>
      <c r="I4" s="11"/>
      <c r="J4" s="9"/>
      <c r="K4" s="11"/>
      <c r="L4" s="11"/>
      <c r="M4" s="11"/>
      <c r="N4" s="11"/>
      <c r="O4" s="11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11"/>
      <c r="BM4" s="20"/>
      <c r="BN4" s="20"/>
    </row>
    <row r="5" spans="1:66">
      <c r="A5" s="2" t="s">
        <v>13</v>
      </c>
      <c r="B5" s="12">
        <v>160201102</v>
      </c>
      <c r="C5" s="13" t="s">
        <v>15</v>
      </c>
      <c r="D5" s="13">
        <f t="shared" ref="D5:D68" si="0">SUM(F5:BN5)</f>
        <v>4.4</v>
      </c>
      <c r="E5" s="13">
        <f>SUM(BM5:BN5)</f>
        <v>0</v>
      </c>
      <c r="F5" s="11"/>
      <c r="G5" s="11"/>
      <c r="H5" s="11"/>
      <c r="I5" s="11"/>
      <c r="J5" s="9"/>
      <c r="K5" s="11">
        <v>0.6</v>
      </c>
      <c r="L5" s="11">
        <v>0.3</v>
      </c>
      <c r="M5" s="11"/>
      <c r="N5" s="11"/>
      <c r="O5" s="11">
        <v>1.5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>
        <v>1.5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>
        <v>0.5</v>
      </c>
      <c r="BI5" s="9"/>
      <c r="BJ5" s="9"/>
      <c r="BK5" s="9"/>
      <c r="BL5" s="11"/>
      <c r="BM5" s="20"/>
      <c r="BN5" s="20"/>
    </row>
    <row r="6" spans="1:66">
      <c r="A6" s="2" t="s">
        <v>13</v>
      </c>
      <c r="B6" s="12">
        <v>160201103</v>
      </c>
      <c r="C6" s="13" t="s">
        <v>16</v>
      </c>
      <c r="D6" s="13">
        <f t="shared" si="0"/>
        <v>0</v>
      </c>
      <c r="E6" s="13">
        <f t="shared" ref="E6:E69" si="1">SUM(BM6:BN6)</f>
        <v>0</v>
      </c>
      <c r="F6" s="11"/>
      <c r="G6" s="11"/>
      <c r="H6" s="11"/>
      <c r="I6" s="11"/>
      <c r="J6" s="9"/>
      <c r="K6" s="11"/>
      <c r="L6" s="11"/>
      <c r="M6" s="11"/>
      <c r="N6" s="11"/>
      <c r="O6" s="11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11"/>
      <c r="BM6" s="20"/>
      <c r="BN6" s="20"/>
    </row>
    <row r="7" spans="1:66">
      <c r="A7" s="2" t="s">
        <v>13</v>
      </c>
      <c r="B7" s="12">
        <v>160201104</v>
      </c>
      <c r="C7" s="13" t="s">
        <v>17</v>
      </c>
      <c r="D7" s="13">
        <f t="shared" si="0"/>
        <v>0</v>
      </c>
      <c r="E7" s="13">
        <f t="shared" si="1"/>
        <v>0</v>
      </c>
      <c r="F7" s="11"/>
      <c r="G7" s="11"/>
      <c r="H7" s="11"/>
      <c r="I7" s="11"/>
      <c r="J7" s="9"/>
      <c r="K7" s="11"/>
      <c r="L7" s="11"/>
      <c r="M7" s="11"/>
      <c r="N7" s="11"/>
      <c r="O7" s="11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11"/>
      <c r="BM7" s="20"/>
      <c r="BN7" s="20"/>
    </row>
    <row r="8" spans="1:66">
      <c r="A8" s="2" t="s">
        <v>13</v>
      </c>
      <c r="B8" s="12">
        <v>160201105</v>
      </c>
      <c r="C8" s="13" t="s">
        <v>18</v>
      </c>
      <c r="D8" s="13">
        <f t="shared" si="0"/>
        <v>0</v>
      </c>
      <c r="E8" s="13">
        <f t="shared" si="1"/>
        <v>0</v>
      </c>
      <c r="F8" s="11"/>
      <c r="G8" s="11"/>
      <c r="H8" s="11"/>
      <c r="I8" s="11"/>
      <c r="J8" s="9"/>
      <c r="K8" s="11"/>
      <c r="L8" s="11"/>
      <c r="M8" s="11"/>
      <c r="N8" s="11"/>
      <c r="O8" s="11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11"/>
      <c r="BM8" s="20"/>
      <c r="BN8" s="20"/>
    </row>
    <row r="9" spans="1:66">
      <c r="A9" s="2" t="s">
        <v>13</v>
      </c>
      <c r="B9" s="12">
        <v>160201106</v>
      </c>
      <c r="C9" s="13" t="s">
        <v>19</v>
      </c>
      <c r="D9" s="13">
        <f t="shared" si="0"/>
        <v>0</v>
      </c>
      <c r="E9" s="13">
        <f t="shared" si="1"/>
        <v>0</v>
      </c>
      <c r="F9" s="11"/>
      <c r="G9" s="11"/>
      <c r="H9" s="11"/>
      <c r="I9" s="11"/>
      <c r="J9" s="9"/>
      <c r="K9" s="11"/>
      <c r="L9" s="11"/>
      <c r="M9" s="11"/>
      <c r="N9" s="11"/>
      <c r="O9" s="11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11"/>
      <c r="BM9" s="20"/>
      <c r="BN9" s="20"/>
    </row>
    <row r="10" spans="1:66">
      <c r="A10" s="2" t="s">
        <v>13</v>
      </c>
      <c r="B10" s="12">
        <v>160201107</v>
      </c>
      <c r="C10" s="13" t="s">
        <v>20</v>
      </c>
      <c r="D10" s="13">
        <f t="shared" si="0"/>
        <v>5.85</v>
      </c>
      <c r="E10" s="13">
        <f t="shared" si="1"/>
        <v>0</v>
      </c>
      <c r="F10" s="11"/>
      <c r="G10" s="11"/>
      <c r="H10" s="11"/>
      <c r="I10" s="11">
        <v>0.2</v>
      </c>
      <c r="J10" s="9"/>
      <c r="K10" s="11">
        <v>0.6</v>
      </c>
      <c r="L10" s="11">
        <v>0.3</v>
      </c>
      <c r="M10" s="11"/>
      <c r="N10" s="11"/>
      <c r="O10" s="11"/>
      <c r="P10" s="9">
        <v>1</v>
      </c>
      <c r="Q10" s="9">
        <v>0.75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>
        <v>0.5</v>
      </c>
      <c r="AY10" s="9"/>
      <c r="AZ10" s="9"/>
      <c r="BA10" s="9"/>
      <c r="BB10" s="9">
        <v>1</v>
      </c>
      <c r="BC10" s="9"/>
      <c r="BD10" s="9"/>
      <c r="BE10" s="9"/>
      <c r="BF10" s="9"/>
      <c r="BG10" s="9">
        <v>0.5</v>
      </c>
      <c r="BH10" s="9">
        <v>0.5</v>
      </c>
      <c r="BI10" s="9">
        <v>0.5</v>
      </c>
      <c r="BJ10" s="9"/>
      <c r="BK10" s="9"/>
      <c r="BL10" s="11"/>
      <c r="BM10" s="20"/>
      <c r="BN10" s="20"/>
    </row>
    <row r="11" spans="1:66">
      <c r="A11" s="2" t="s">
        <v>13</v>
      </c>
      <c r="B11" s="12">
        <v>160201108</v>
      </c>
      <c r="C11" s="13" t="s">
        <v>21</v>
      </c>
      <c r="D11" s="13">
        <f t="shared" si="0"/>
        <v>0</v>
      </c>
      <c r="E11" s="13">
        <f t="shared" si="1"/>
        <v>0</v>
      </c>
      <c r="F11" s="11"/>
      <c r="G11" s="11"/>
      <c r="H11" s="11"/>
      <c r="I11" s="11"/>
      <c r="J11" s="9"/>
      <c r="K11" s="11"/>
      <c r="L11" s="11"/>
      <c r="M11" s="11"/>
      <c r="N11" s="11"/>
      <c r="O11" s="11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11"/>
      <c r="BM11" s="20"/>
      <c r="BN11" s="20"/>
    </row>
    <row r="12" spans="1:66">
      <c r="A12" s="2" t="s">
        <v>13</v>
      </c>
      <c r="B12" s="12">
        <v>160201109</v>
      </c>
      <c r="C12" s="13" t="s">
        <v>22</v>
      </c>
      <c r="D12" s="13">
        <f t="shared" si="0"/>
        <v>4.75</v>
      </c>
      <c r="E12" s="13">
        <f t="shared" si="1"/>
        <v>0</v>
      </c>
      <c r="F12" s="11"/>
      <c r="G12" s="11"/>
      <c r="H12" s="11"/>
      <c r="I12" s="11"/>
      <c r="J12" s="9"/>
      <c r="K12" s="11">
        <v>0.6</v>
      </c>
      <c r="L12" s="11">
        <v>0.3</v>
      </c>
      <c r="M12" s="11"/>
      <c r="N12" s="11">
        <v>0.3</v>
      </c>
      <c r="O12" s="11"/>
      <c r="P12" s="9"/>
      <c r="Q12" s="9">
        <v>0.75</v>
      </c>
      <c r="R12" s="9">
        <v>0.3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>
        <v>1.5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>
        <v>1</v>
      </c>
      <c r="BC12" s="9"/>
      <c r="BD12" s="9"/>
      <c r="BE12" s="9"/>
      <c r="BF12" s="9"/>
      <c r="BG12" s="9"/>
      <c r="BH12" s="9"/>
      <c r="BI12" s="9"/>
      <c r="BJ12" s="9"/>
      <c r="BK12" s="9"/>
      <c r="BL12" s="11"/>
      <c r="BM12" s="20"/>
      <c r="BN12" s="20"/>
    </row>
    <row r="13" spans="1:66">
      <c r="A13" s="2" t="s">
        <v>13</v>
      </c>
      <c r="B13" s="12">
        <v>160201110</v>
      </c>
      <c r="C13" s="13" t="s">
        <v>23</v>
      </c>
      <c r="D13" s="13">
        <f t="shared" si="0"/>
        <v>0.6</v>
      </c>
      <c r="E13" s="13">
        <f t="shared" si="1"/>
        <v>0</v>
      </c>
      <c r="F13" s="11"/>
      <c r="G13" s="11"/>
      <c r="H13" s="11"/>
      <c r="I13" s="11"/>
      <c r="J13" s="9"/>
      <c r="K13" s="11"/>
      <c r="L13" s="11"/>
      <c r="M13" s="11"/>
      <c r="N13" s="11">
        <v>0.3</v>
      </c>
      <c r="O13" s="11"/>
      <c r="P13" s="9"/>
      <c r="Q13" s="9"/>
      <c r="R13" s="9">
        <v>0.3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11"/>
      <c r="BM13" s="20"/>
      <c r="BN13" s="20"/>
    </row>
    <row r="14" spans="1:66">
      <c r="A14" s="2" t="s">
        <v>13</v>
      </c>
      <c r="B14" s="12">
        <v>160201111</v>
      </c>
      <c r="C14" s="13" t="s">
        <v>24</v>
      </c>
      <c r="D14" s="13">
        <f t="shared" si="0"/>
        <v>4.75</v>
      </c>
      <c r="E14" s="13">
        <f t="shared" si="1"/>
        <v>0</v>
      </c>
      <c r="F14" s="11"/>
      <c r="G14" s="11"/>
      <c r="H14" s="11"/>
      <c r="I14" s="11">
        <v>0.2</v>
      </c>
      <c r="J14" s="9"/>
      <c r="K14" s="11"/>
      <c r="L14" s="11">
        <v>0.3</v>
      </c>
      <c r="M14" s="11"/>
      <c r="N14" s="11"/>
      <c r="O14" s="11"/>
      <c r="P14" s="9"/>
      <c r="Q14" s="9"/>
      <c r="R14" s="9"/>
      <c r="S14" s="9"/>
      <c r="T14" s="9"/>
      <c r="U14" s="9"/>
      <c r="V14" s="9">
        <v>1</v>
      </c>
      <c r="W14" s="9"/>
      <c r="X14" s="9"/>
      <c r="Y14" s="9">
        <v>0.25</v>
      </c>
      <c r="Z14" s="9"/>
      <c r="AA14" s="9"/>
      <c r="AB14" s="9"/>
      <c r="AC14" s="9"/>
      <c r="AD14" s="9" t="s">
        <v>774</v>
      </c>
      <c r="AE14" s="9"/>
      <c r="AF14" s="9"/>
      <c r="AG14" s="9"/>
      <c r="AH14" s="9"/>
      <c r="AI14" s="9"/>
      <c r="AJ14" s="9">
        <v>1.5</v>
      </c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>
        <v>0.5</v>
      </c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>
        <v>0.5</v>
      </c>
      <c r="BL14" s="11">
        <v>0.5</v>
      </c>
      <c r="BM14" s="20"/>
      <c r="BN14" s="20"/>
    </row>
    <row r="15" spans="1:66">
      <c r="A15" s="2" t="s">
        <v>13</v>
      </c>
      <c r="B15" s="12">
        <v>160201112</v>
      </c>
      <c r="C15" s="13" t="s">
        <v>25</v>
      </c>
      <c r="D15" s="13">
        <f t="shared" si="0"/>
        <v>2.85</v>
      </c>
      <c r="E15" s="13">
        <f t="shared" si="1"/>
        <v>0</v>
      </c>
      <c r="F15" s="11"/>
      <c r="G15" s="11"/>
      <c r="H15" s="11"/>
      <c r="I15" s="11"/>
      <c r="J15" s="9"/>
      <c r="K15" s="11"/>
      <c r="L15" s="11"/>
      <c r="M15" s="11"/>
      <c r="N15" s="11"/>
      <c r="O15" s="11"/>
      <c r="P15" s="9"/>
      <c r="Q15" s="9"/>
      <c r="R15" s="9"/>
      <c r="S15" s="9">
        <v>0.5</v>
      </c>
      <c r="T15" s="9"/>
      <c r="U15" s="9"/>
      <c r="V15" s="9">
        <v>0.25</v>
      </c>
      <c r="W15" s="9">
        <v>0.25</v>
      </c>
      <c r="X15" s="9"/>
      <c r="Y15" s="9">
        <v>0.35</v>
      </c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>
        <v>1</v>
      </c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>
        <v>0.5</v>
      </c>
      <c r="BL15" s="11"/>
      <c r="BM15" s="20"/>
      <c r="BN15" s="20"/>
    </row>
    <row r="16" spans="1:66">
      <c r="A16" s="2" t="s">
        <v>13</v>
      </c>
      <c r="B16" s="12">
        <v>160201113</v>
      </c>
      <c r="C16" s="13" t="s">
        <v>26</v>
      </c>
      <c r="D16" s="13">
        <f t="shared" si="0"/>
        <v>0</v>
      </c>
      <c r="E16" s="13">
        <f t="shared" si="1"/>
        <v>0</v>
      </c>
      <c r="F16" s="11"/>
      <c r="G16" s="11"/>
      <c r="H16" s="11"/>
      <c r="I16" s="11"/>
      <c r="J16" s="9"/>
      <c r="K16" s="11"/>
      <c r="L16" s="11"/>
      <c r="M16" s="11"/>
      <c r="N16" s="11"/>
      <c r="O16" s="11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11"/>
      <c r="BM16" s="20"/>
      <c r="BN16" s="20"/>
    </row>
    <row r="17" spans="1:66">
      <c r="A17" s="2" t="s">
        <v>13</v>
      </c>
      <c r="B17" s="12">
        <v>160201114</v>
      </c>
      <c r="C17" s="13" t="s">
        <v>27</v>
      </c>
      <c r="D17" s="13">
        <f t="shared" si="0"/>
        <v>0</v>
      </c>
      <c r="E17" s="13">
        <f t="shared" si="1"/>
        <v>0</v>
      </c>
      <c r="F17" s="11"/>
      <c r="G17" s="11"/>
      <c r="H17" s="11"/>
      <c r="I17" s="11"/>
      <c r="J17" s="9"/>
      <c r="K17" s="11"/>
      <c r="L17" s="11"/>
      <c r="M17" s="11"/>
      <c r="N17" s="11"/>
      <c r="O17" s="11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11"/>
      <c r="BM17" s="20"/>
      <c r="BN17" s="20"/>
    </row>
    <row r="18" spans="1:66">
      <c r="A18" s="2" t="s">
        <v>13</v>
      </c>
      <c r="B18" s="12">
        <v>160201115</v>
      </c>
      <c r="C18" s="13" t="s">
        <v>28</v>
      </c>
      <c r="D18" s="13">
        <f t="shared" si="0"/>
        <v>0</v>
      </c>
      <c r="E18" s="13">
        <f t="shared" si="1"/>
        <v>0</v>
      </c>
      <c r="F18" s="11"/>
      <c r="G18" s="11"/>
      <c r="H18" s="11"/>
      <c r="I18" s="11"/>
      <c r="J18" s="9"/>
      <c r="K18" s="11"/>
      <c r="L18" s="11"/>
      <c r="M18" s="11"/>
      <c r="N18" s="11"/>
      <c r="O18" s="11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11"/>
      <c r="BM18" s="20"/>
      <c r="BN18" s="20"/>
    </row>
    <row r="19" spans="1:66">
      <c r="A19" s="2" t="s">
        <v>13</v>
      </c>
      <c r="B19" s="12">
        <v>160201116</v>
      </c>
      <c r="C19" s="13" t="s">
        <v>29</v>
      </c>
      <c r="D19" s="13">
        <f t="shared" si="0"/>
        <v>0.85</v>
      </c>
      <c r="E19" s="13">
        <f t="shared" si="1"/>
        <v>0</v>
      </c>
      <c r="F19" s="11"/>
      <c r="G19" s="11"/>
      <c r="H19" s="11"/>
      <c r="I19" s="11"/>
      <c r="J19" s="9"/>
      <c r="K19" s="11"/>
      <c r="L19" s="11"/>
      <c r="M19" s="11"/>
      <c r="N19" s="11"/>
      <c r="O19" s="11"/>
      <c r="P19" s="9"/>
      <c r="Q19" s="9"/>
      <c r="R19" s="9"/>
      <c r="S19" s="9"/>
      <c r="T19" s="9"/>
      <c r="U19" s="9"/>
      <c r="V19" s="9"/>
      <c r="W19" s="9"/>
      <c r="X19" s="9"/>
      <c r="Y19" s="9">
        <v>0.35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>
        <v>0.5</v>
      </c>
      <c r="BL19" s="11"/>
      <c r="BM19" s="20"/>
      <c r="BN19" s="20"/>
    </row>
    <row r="20" spans="1:66">
      <c r="A20" s="2" t="s">
        <v>13</v>
      </c>
      <c r="B20" s="12">
        <v>160201117</v>
      </c>
      <c r="C20" s="13" t="s">
        <v>30</v>
      </c>
      <c r="D20" s="13">
        <f t="shared" si="0"/>
        <v>5.5</v>
      </c>
      <c r="E20" s="13">
        <f t="shared" si="1"/>
        <v>3</v>
      </c>
      <c r="F20" s="11"/>
      <c r="G20" s="11"/>
      <c r="H20" s="11"/>
      <c r="I20" s="11"/>
      <c r="J20" s="9"/>
      <c r="K20" s="11"/>
      <c r="L20" s="11"/>
      <c r="M20" s="11"/>
      <c r="N20" s="11"/>
      <c r="O20" s="11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>
        <v>0.5</v>
      </c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>
        <v>0.5</v>
      </c>
      <c r="BL20" s="11">
        <v>1.5</v>
      </c>
      <c r="BM20" s="20">
        <v>3</v>
      </c>
      <c r="BN20" s="20"/>
    </row>
    <row r="21" spans="1:66">
      <c r="A21" s="2" t="s">
        <v>13</v>
      </c>
      <c r="B21" s="12">
        <v>160201118</v>
      </c>
      <c r="C21" s="13" t="s">
        <v>31</v>
      </c>
      <c r="D21" s="13">
        <f t="shared" si="0"/>
        <v>0</v>
      </c>
      <c r="E21" s="13">
        <f t="shared" si="1"/>
        <v>0</v>
      </c>
      <c r="F21" s="11"/>
      <c r="G21" s="11"/>
      <c r="H21" s="11"/>
      <c r="I21" s="11"/>
      <c r="J21" s="9"/>
      <c r="K21" s="11"/>
      <c r="L21" s="11"/>
      <c r="M21" s="11"/>
      <c r="N21" s="11"/>
      <c r="O21" s="11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11"/>
      <c r="BM21" s="20"/>
      <c r="BN21" s="20"/>
    </row>
    <row r="22" spans="1:66">
      <c r="A22" s="2" t="s">
        <v>13</v>
      </c>
      <c r="B22" s="12">
        <v>160201119</v>
      </c>
      <c r="C22" s="13" t="s">
        <v>32</v>
      </c>
      <c r="D22" s="13">
        <f t="shared" si="0"/>
        <v>4.4</v>
      </c>
      <c r="E22" s="13">
        <f t="shared" si="1"/>
        <v>0</v>
      </c>
      <c r="F22" s="11"/>
      <c r="G22" s="11">
        <v>0.3</v>
      </c>
      <c r="H22" s="11"/>
      <c r="I22" s="11"/>
      <c r="J22" s="9"/>
      <c r="K22" s="11">
        <v>0.6</v>
      </c>
      <c r="L22" s="11">
        <v>0.3</v>
      </c>
      <c r="M22" s="11"/>
      <c r="N22" s="11">
        <v>0.3</v>
      </c>
      <c r="O22" s="11">
        <v>1.4</v>
      </c>
      <c r="P22" s="9"/>
      <c r="Q22" s="9">
        <v>0.75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>
        <v>0.25</v>
      </c>
      <c r="AD22" s="9" t="s">
        <v>775</v>
      </c>
      <c r="AE22" s="9"/>
      <c r="AF22" s="9"/>
      <c r="AG22" s="9"/>
      <c r="AH22" s="9"/>
      <c r="AI22" s="9"/>
      <c r="AJ22" s="9"/>
      <c r="AK22" s="9">
        <v>0.5</v>
      </c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11"/>
      <c r="BM22" s="20"/>
      <c r="BN22" s="20"/>
    </row>
    <row r="23" spans="1:66">
      <c r="A23" s="2" t="s">
        <v>13</v>
      </c>
      <c r="B23" s="12">
        <v>160201120</v>
      </c>
      <c r="C23" s="13" t="s">
        <v>33</v>
      </c>
      <c r="D23" s="13">
        <f t="shared" si="0"/>
        <v>2.8</v>
      </c>
      <c r="E23" s="13">
        <f t="shared" si="1"/>
        <v>0</v>
      </c>
      <c r="F23" s="11"/>
      <c r="G23" s="11"/>
      <c r="H23" s="11"/>
      <c r="I23" s="11"/>
      <c r="J23" s="9"/>
      <c r="K23" s="11"/>
      <c r="L23" s="11"/>
      <c r="M23" s="11"/>
      <c r="N23" s="11">
        <v>0.3</v>
      </c>
      <c r="O23" s="11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 t="s">
        <v>775</v>
      </c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>
        <v>2</v>
      </c>
      <c r="BD23" s="9"/>
      <c r="BE23" s="9"/>
      <c r="BF23" s="9"/>
      <c r="BG23" s="9"/>
      <c r="BH23" s="9"/>
      <c r="BI23" s="9"/>
      <c r="BJ23" s="9"/>
      <c r="BK23" s="9">
        <v>0.5</v>
      </c>
      <c r="BL23" s="11"/>
      <c r="BM23" s="20"/>
      <c r="BN23" s="20"/>
    </row>
    <row r="24" spans="1:66">
      <c r="A24" s="2" t="s">
        <v>13</v>
      </c>
      <c r="B24" s="12">
        <v>160201121</v>
      </c>
      <c r="C24" s="14" t="s">
        <v>34</v>
      </c>
      <c r="D24" s="13">
        <f t="shared" si="0"/>
        <v>0.3</v>
      </c>
      <c r="E24" s="13">
        <f t="shared" si="1"/>
        <v>0</v>
      </c>
      <c r="F24" s="11"/>
      <c r="G24" s="11"/>
      <c r="H24" s="11"/>
      <c r="I24" s="11"/>
      <c r="J24" s="9"/>
      <c r="K24" s="11"/>
      <c r="L24" s="11"/>
      <c r="M24" s="11"/>
      <c r="N24" s="11">
        <v>0.3</v>
      </c>
      <c r="O24" s="11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11"/>
      <c r="BM24" s="20"/>
      <c r="BN24" s="20"/>
    </row>
    <row r="25" spans="1:66">
      <c r="A25" s="2" t="s">
        <v>13</v>
      </c>
      <c r="B25" s="12">
        <v>160201122</v>
      </c>
      <c r="C25" s="13" t="s">
        <v>35</v>
      </c>
      <c r="D25" s="13">
        <f t="shared" si="0"/>
        <v>1.8</v>
      </c>
      <c r="E25" s="13">
        <f t="shared" si="1"/>
        <v>0</v>
      </c>
      <c r="F25" s="11"/>
      <c r="G25" s="11"/>
      <c r="H25" s="11"/>
      <c r="I25" s="11"/>
      <c r="J25" s="9"/>
      <c r="K25" s="11"/>
      <c r="L25" s="11"/>
      <c r="M25" s="11"/>
      <c r="N25" s="11">
        <v>0.3</v>
      </c>
      <c r="O25" s="11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>
        <v>1.5</v>
      </c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11"/>
      <c r="BM25" s="20"/>
      <c r="BN25" s="20"/>
    </row>
    <row r="26" spans="1:66">
      <c r="A26" s="2" t="s">
        <v>13</v>
      </c>
      <c r="B26" s="12">
        <v>160201123</v>
      </c>
      <c r="C26" s="13" t="s">
        <v>36</v>
      </c>
      <c r="D26" s="13">
        <f t="shared" si="0"/>
        <v>0.3</v>
      </c>
      <c r="E26" s="13">
        <f t="shared" si="1"/>
        <v>0</v>
      </c>
      <c r="F26" s="11"/>
      <c r="G26" s="11"/>
      <c r="H26" s="11"/>
      <c r="I26" s="11"/>
      <c r="J26" s="9"/>
      <c r="K26" s="11"/>
      <c r="L26" s="11"/>
      <c r="M26" s="11"/>
      <c r="N26" s="11">
        <v>0.3</v>
      </c>
      <c r="O26" s="11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11"/>
      <c r="BM26" s="20"/>
      <c r="BN26" s="20"/>
    </row>
    <row r="27" spans="1:66">
      <c r="A27" s="2" t="s">
        <v>13</v>
      </c>
      <c r="B27" s="12">
        <v>160201124</v>
      </c>
      <c r="C27" s="13" t="s">
        <v>37</v>
      </c>
      <c r="D27" s="13">
        <f t="shared" si="0"/>
        <v>7.95</v>
      </c>
      <c r="E27" s="13">
        <f t="shared" si="1"/>
        <v>4</v>
      </c>
      <c r="F27" s="11"/>
      <c r="G27" s="11"/>
      <c r="H27" s="11"/>
      <c r="I27" s="11"/>
      <c r="J27" s="9"/>
      <c r="K27" s="11">
        <v>0.6</v>
      </c>
      <c r="L27" s="11">
        <v>0.3</v>
      </c>
      <c r="M27" s="11"/>
      <c r="N27" s="11">
        <v>0.3</v>
      </c>
      <c r="O27" s="11"/>
      <c r="P27" s="9"/>
      <c r="Q27" s="9">
        <v>0.75</v>
      </c>
      <c r="R27" s="9"/>
      <c r="S27" s="9"/>
      <c r="T27" s="9"/>
      <c r="U27" s="9"/>
      <c r="V27" s="9"/>
      <c r="W27" s="9">
        <v>0.5</v>
      </c>
      <c r="X27" s="9"/>
      <c r="Y27" s="9"/>
      <c r="Z27" s="9"/>
      <c r="AA27" s="9"/>
      <c r="AB27" s="9"/>
      <c r="AC27" s="9"/>
      <c r="AD27" s="9" t="s">
        <v>775</v>
      </c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>
        <v>0.5</v>
      </c>
      <c r="BJ27" s="9"/>
      <c r="BK27" s="9"/>
      <c r="BL27" s="11">
        <v>1</v>
      </c>
      <c r="BM27" s="20">
        <v>1</v>
      </c>
      <c r="BN27" s="20">
        <v>3</v>
      </c>
    </row>
    <row r="28" spans="1:66">
      <c r="A28" s="2" t="s">
        <v>13</v>
      </c>
      <c r="B28" s="12">
        <v>160201125</v>
      </c>
      <c r="C28" s="13" t="s">
        <v>38</v>
      </c>
      <c r="D28" s="13">
        <f t="shared" si="0"/>
        <v>4.5</v>
      </c>
      <c r="E28" s="13">
        <f t="shared" si="1"/>
        <v>1</v>
      </c>
      <c r="F28" s="11"/>
      <c r="G28" s="11"/>
      <c r="H28" s="11"/>
      <c r="I28" s="11"/>
      <c r="J28" s="9"/>
      <c r="K28" s="11">
        <v>0.6</v>
      </c>
      <c r="L28" s="11">
        <v>0.3</v>
      </c>
      <c r="M28" s="11"/>
      <c r="N28" s="11">
        <v>0.3</v>
      </c>
      <c r="O28" s="11"/>
      <c r="P28" s="9">
        <v>0.5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>
        <v>0.6</v>
      </c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>
        <v>0.5</v>
      </c>
      <c r="AY28" s="9"/>
      <c r="AZ28" s="9"/>
      <c r="BA28" s="9"/>
      <c r="BB28" s="9"/>
      <c r="BC28" s="9"/>
      <c r="BD28" s="9">
        <v>0.2</v>
      </c>
      <c r="BE28" s="9"/>
      <c r="BF28" s="9"/>
      <c r="BG28" s="9"/>
      <c r="BH28" s="9"/>
      <c r="BI28" s="9"/>
      <c r="BJ28" s="9"/>
      <c r="BK28" s="9"/>
      <c r="BL28" s="11">
        <v>0.5</v>
      </c>
      <c r="BM28" s="20">
        <v>1</v>
      </c>
      <c r="BN28" s="20"/>
    </row>
    <row r="29" spans="1:66">
      <c r="A29" s="2" t="s">
        <v>13</v>
      </c>
      <c r="B29" s="12">
        <v>160201126</v>
      </c>
      <c r="C29" s="13" t="s">
        <v>39</v>
      </c>
      <c r="D29" s="13">
        <f t="shared" si="0"/>
        <v>0.3</v>
      </c>
      <c r="E29" s="13">
        <f t="shared" si="1"/>
        <v>0</v>
      </c>
      <c r="F29" s="11"/>
      <c r="G29" s="11"/>
      <c r="H29" s="11"/>
      <c r="I29" s="11"/>
      <c r="J29" s="9"/>
      <c r="K29" s="11"/>
      <c r="L29" s="11"/>
      <c r="M29" s="11"/>
      <c r="N29" s="11">
        <v>0.3</v>
      </c>
      <c r="O29" s="11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11"/>
      <c r="BM29" s="20"/>
      <c r="BN29" s="20"/>
    </row>
    <row r="30" spans="1:66">
      <c r="A30" s="2" t="s">
        <v>13</v>
      </c>
      <c r="B30" s="12">
        <v>160201127</v>
      </c>
      <c r="C30" s="13" t="s">
        <v>40</v>
      </c>
      <c r="D30" s="13">
        <f t="shared" si="0"/>
        <v>0</v>
      </c>
      <c r="E30" s="13">
        <f t="shared" si="1"/>
        <v>0</v>
      </c>
      <c r="F30" s="11"/>
      <c r="G30" s="11"/>
      <c r="H30" s="11"/>
      <c r="I30" s="11"/>
      <c r="J30" s="9"/>
      <c r="K30" s="11"/>
      <c r="L30" s="11"/>
      <c r="M30" s="11"/>
      <c r="N30" s="11"/>
      <c r="O30" s="11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11"/>
      <c r="BM30" s="20"/>
      <c r="BN30" s="20"/>
    </row>
    <row r="31" spans="1:66">
      <c r="A31" s="2" t="s">
        <v>13</v>
      </c>
      <c r="B31" s="12">
        <v>160201128</v>
      </c>
      <c r="C31" s="13" t="s">
        <v>42</v>
      </c>
      <c r="D31" s="13">
        <f t="shared" si="0"/>
        <v>1.6</v>
      </c>
      <c r="E31" s="13">
        <f t="shared" si="1"/>
        <v>0</v>
      </c>
      <c r="F31" s="11"/>
      <c r="G31" s="11"/>
      <c r="H31" s="11"/>
      <c r="I31" s="11"/>
      <c r="J31" s="9"/>
      <c r="K31" s="11">
        <v>0.6</v>
      </c>
      <c r="L31" s="11"/>
      <c r="M31" s="11">
        <v>1</v>
      </c>
      <c r="N31" s="11"/>
      <c r="O31" s="11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1"/>
      <c r="BM31" s="20"/>
      <c r="BN31" s="20"/>
    </row>
    <row r="32" spans="1:66">
      <c r="A32" s="2" t="s">
        <v>13</v>
      </c>
      <c r="B32" s="12">
        <v>160201129</v>
      </c>
      <c r="C32" s="13" t="s">
        <v>43</v>
      </c>
      <c r="D32" s="13">
        <f t="shared" si="0"/>
        <v>0</v>
      </c>
      <c r="E32" s="13">
        <f t="shared" si="1"/>
        <v>0</v>
      </c>
      <c r="F32" s="11"/>
      <c r="G32" s="11"/>
      <c r="H32" s="11"/>
      <c r="I32" s="11"/>
      <c r="J32" s="9"/>
      <c r="K32" s="11"/>
      <c r="L32" s="11"/>
      <c r="M32" s="11"/>
      <c r="N32" s="11"/>
      <c r="O32" s="11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1"/>
      <c r="BM32" s="20"/>
      <c r="BN32" s="20"/>
    </row>
    <row r="33" spans="1:66">
      <c r="A33" s="2" t="s">
        <v>13</v>
      </c>
      <c r="B33" s="12">
        <v>160201130</v>
      </c>
      <c r="C33" s="13" t="s">
        <v>44</v>
      </c>
      <c r="D33" s="13">
        <f t="shared" si="0"/>
        <v>0</v>
      </c>
      <c r="E33" s="13">
        <f t="shared" si="1"/>
        <v>0</v>
      </c>
      <c r="F33" s="11"/>
      <c r="G33" s="11"/>
      <c r="H33" s="11"/>
      <c r="I33" s="11"/>
      <c r="J33" s="9"/>
      <c r="K33" s="11"/>
      <c r="L33" s="11"/>
      <c r="M33" s="11"/>
      <c r="N33" s="11"/>
      <c r="O33" s="11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1"/>
      <c r="BM33" s="20"/>
      <c r="BN33" s="20"/>
    </row>
    <row r="34" spans="1:66">
      <c r="A34" s="2" t="s">
        <v>13</v>
      </c>
      <c r="B34" s="12">
        <v>150101301</v>
      </c>
      <c r="C34" s="13" t="s">
        <v>45</v>
      </c>
      <c r="D34" s="13">
        <f t="shared" si="0"/>
        <v>2.9</v>
      </c>
      <c r="E34" s="13">
        <f t="shared" si="1"/>
        <v>0</v>
      </c>
      <c r="F34" s="11"/>
      <c r="G34" s="11"/>
      <c r="H34" s="11"/>
      <c r="I34" s="11"/>
      <c r="J34" s="9"/>
      <c r="K34" s="11">
        <v>0.6</v>
      </c>
      <c r="L34" s="11">
        <v>0.3</v>
      </c>
      <c r="M34" s="11"/>
      <c r="N34" s="11"/>
      <c r="O34" s="11">
        <v>1.5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 t="s">
        <v>775</v>
      </c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>
        <v>0.5</v>
      </c>
      <c r="BI34" s="9"/>
      <c r="BJ34" s="9"/>
      <c r="BK34" s="9"/>
      <c r="BL34" s="11"/>
      <c r="BM34" s="20"/>
      <c r="BN34" s="20"/>
    </row>
    <row r="35" spans="1:66">
      <c r="A35" s="2" t="s">
        <v>13</v>
      </c>
      <c r="B35" s="12">
        <v>150601107</v>
      </c>
      <c r="C35" s="14" t="s">
        <v>46</v>
      </c>
      <c r="D35" s="13">
        <f t="shared" si="0"/>
        <v>0</v>
      </c>
      <c r="E35" s="13">
        <f t="shared" si="1"/>
        <v>0</v>
      </c>
      <c r="F35" s="11"/>
      <c r="G35" s="11"/>
      <c r="H35" s="11"/>
      <c r="I35" s="11"/>
      <c r="J35" s="9"/>
      <c r="K35" s="11"/>
      <c r="L35" s="11"/>
      <c r="M35" s="11"/>
      <c r="N35" s="11"/>
      <c r="O35" s="11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11"/>
      <c r="BM35" s="20"/>
      <c r="BN35" s="20"/>
    </row>
    <row r="36" spans="1:66">
      <c r="A36" s="2" t="s">
        <v>13</v>
      </c>
      <c r="B36" s="12">
        <v>140314102</v>
      </c>
      <c r="C36" s="13" t="s">
        <v>47</v>
      </c>
      <c r="D36" s="13">
        <f t="shared" si="0"/>
        <v>0.55</v>
      </c>
      <c r="E36" s="13">
        <f t="shared" si="1"/>
        <v>0</v>
      </c>
      <c r="F36" s="11"/>
      <c r="G36" s="11"/>
      <c r="H36" s="11"/>
      <c r="I36" s="11"/>
      <c r="J36" s="9"/>
      <c r="K36" s="11"/>
      <c r="L36" s="11"/>
      <c r="M36" s="11"/>
      <c r="N36" s="11">
        <v>0.3</v>
      </c>
      <c r="O36" s="11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>
        <v>0.25</v>
      </c>
      <c r="BI36" s="9"/>
      <c r="BJ36" s="9"/>
      <c r="BK36" s="9"/>
      <c r="BL36" s="11"/>
      <c r="BM36" s="20"/>
      <c r="BN36" s="20"/>
    </row>
    <row r="37" spans="1:66">
      <c r="A37" s="2" t="s">
        <v>48</v>
      </c>
      <c r="B37" s="12">
        <v>150701311</v>
      </c>
      <c r="C37" s="13" t="s">
        <v>49</v>
      </c>
      <c r="D37" s="13">
        <f t="shared" si="0"/>
        <v>3.85</v>
      </c>
      <c r="E37" s="13">
        <f t="shared" si="1"/>
        <v>0</v>
      </c>
      <c r="F37" s="11"/>
      <c r="G37" s="11"/>
      <c r="H37" s="11"/>
      <c r="I37" s="11">
        <v>0.2</v>
      </c>
      <c r="J37" s="9"/>
      <c r="K37" s="11"/>
      <c r="L37" s="11">
        <v>0.3</v>
      </c>
      <c r="M37" s="11"/>
      <c r="N37" s="11"/>
      <c r="O37" s="11"/>
      <c r="P37" s="9">
        <v>0.3</v>
      </c>
      <c r="Q37" s="9"/>
      <c r="R37" s="9">
        <v>0.3</v>
      </c>
      <c r="S37" s="9"/>
      <c r="T37" s="9"/>
      <c r="U37" s="9"/>
      <c r="V37" s="9"/>
      <c r="W37" s="9"/>
      <c r="X37" s="9"/>
      <c r="Y37" s="9"/>
      <c r="Z37" s="9">
        <v>0.25</v>
      </c>
      <c r="AA37" s="9"/>
      <c r="AB37" s="9"/>
      <c r="AC37" s="9"/>
      <c r="AD37" s="9"/>
      <c r="AE37" s="9"/>
      <c r="AF37" s="9"/>
      <c r="AG37" s="9"/>
      <c r="AH37" s="9">
        <v>1</v>
      </c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>
        <v>0.5</v>
      </c>
      <c r="AX37" s="9"/>
      <c r="AY37" s="9"/>
      <c r="AZ37" s="9">
        <v>0.5</v>
      </c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11">
        <v>0.5</v>
      </c>
      <c r="BM37" s="20"/>
      <c r="BN37" s="20"/>
    </row>
    <row r="38" spans="1:66">
      <c r="A38" s="2" t="s">
        <v>48</v>
      </c>
      <c r="B38" s="12">
        <v>150701503</v>
      </c>
      <c r="C38" s="13" t="s">
        <v>50</v>
      </c>
      <c r="D38" s="13">
        <f t="shared" si="0"/>
        <v>2.8</v>
      </c>
      <c r="E38" s="13">
        <f t="shared" si="1"/>
        <v>0</v>
      </c>
      <c r="F38" s="11"/>
      <c r="G38" s="11"/>
      <c r="H38" s="11"/>
      <c r="I38" s="11"/>
      <c r="J38" s="9"/>
      <c r="K38" s="11"/>
      <c r="L38" s="11"/>
      <c r="M38" s="11"/>
      <c r="N38" s="11"/>
      <c r="O38" s="11"/>
      <c r="P38" s="9"/>
      <c r="Q38" s="9">
        <v>0.75</v>
      </c>
      <c r="R38" s="9">
        <v>0.3</v>
      </c>
      <c r="S38" s="9">
        <v>0.5</v>
      </c>
      <c r="T38" s="9"/>
      <c r="U38" s="9"/>
      <c r="V38" s="9"/>
      <c r="W38" s="9"/>
      <c r="X38" s="9"/>
      <c r="Y38" s="9"/>
      <c r="Z38" s="9"/>
      <c r="AA38" s="9"/>
      <c r="AB38" s="9"/>
      <c r="AC38" s="9">
        <v>0.5</v>
      </c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>
        <v>0.25</v>
      </c>
      <c r="AS38" s="9"/>
      <c r="AT38" s="9"/>
      <c r="AU38" s="9"/>
      <c r="AV38" s="9"/>
      <c r="AW38" s="9"/>
      <c r="AX38" s="9">
        <v>0.5</v>
      </c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11"/>
      <c r="BM38" s="20"/>
      <c r="BN38" s="20"/>
    </row>
    <row r="39" spans="1:66">
      <c r="A39" s="2" t="s">
        <v>48</v>
      </c>
      <c r="B39" s="12">
        <v>160201201</v>
      </c>
      <c r="C39" s="13" t="s">
        <v>51</v>
      </c>
      <c r="D39" s="13">
        <f t="shared" si="0"/>
        <v>0.5</v>
      </c>
      <c r="E39" s="13">
        <f t="shared" si="1"/>
        <v>0</v>
      </c>
      <c r="F39" s="11"/>
      <c r="G39" s="11"/>
      <c r="H39" s="11"/>
      <c r="I39" s="11"/>
      <c r="J39" s="9"/>
      <c r="K39" s="11"/>
      <c r="L39" s="11"/>
      <c r="M39" s="11"/>
      <c r="N39" s="11"/>
      <c r="O39" s="11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>
        <v>0.5</v>
      </c>
      <c r="BI39" s="9"/>
      <c r="BJ39" s="9"/>
      <c r="BK39" s="9"/>
      <c r="BL39" s="11"/>
      <c r="BM39" s="20"/>
      <c r="BN39" s="20"/>
    </row>
    <row r="40" spans="1:66">
      <c r="A40" s="2" t="s">
        <v>48</v>
      </c>
      <c r="B40" s="12">
        <v>160201203</v>
      </c>
      <c r="C40" s="13" t="s">
        <v>52</v>
      </c>
      <c r="D40" s="13">
        <f t="shared" si="0"/>
        <v>0</v>
      </c>
      <c r="E40" s="13">
        <f t="shared" si="1"/>
        <v>0</v>
      </c>
      <c r="F40" s="11"/>
      <c r="G40" s="11"/>
      <c r="H40" s="11"/>
      <c r="I40" s="11"/>
      <c r="J40" s="9"/>
      <c r="K40" s="11"/>
      <c r="L40" s="11"/>
      <c r="M40" s="11"/>
      <c r="N40" s="11"/>
      <c r="O40" s="11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11"/>
      <c r="BM40" s="20"/>
      <c r="BN40" s="20"/>
    </row>
    <row r="41" spans="1:66">
      <c r="A41" s="2" t="s">
        <v>48</v>
      </c>
      <c r="B41" s="12">
        <v>160201204</v>
      </c>
      <c r="C41" s="13" t="s">
        <v>53</v>
      </c>
      <c r="D41" s="13">
        <f t="shared" si="0"/>
        <v>0</v>
      </c>
      <c r="E41" s="13">
        <f t="shared" si="1"/>
        <v>0</v>
      </c>
      <c r="F41" s="11"/>
      <c r="G41" s="11"/>
      <c r="H41" s="11"/>
      <c r="I41" s="11"/>
      <c r="J41" s="9"/>
      <c r="K41" s="11"/>
      <c r="L41" s="11"/>
      <c r="M41" s="11"/>
      <c r="N41" s="11"/>
      <c r="O41" s="11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11"/>
      <c r="BM41" s="20"/>
      <c r="BN41" s="20"/>
    </row>
    <row r="42" spans="1:66">
      <c r="A42" s="2" t="s">
        <v>48</v>
      </c>
      <c r="B42" s="12">
        <v>160201205</v>
      </c>
      <c r="C42" s="13" t="s">
        <v>54</v>
      </c>
      <c r="D42" s="13">
        <f t="shared" si="0"/>
        <v>0.55</v>
      </c>
      <c r="E42" s="13">
        <f t="shared" si="1"/>
        <v>0</v>
      </c>
      <c r="F42" s="11"/>
      <c r="G42" s="11"/>
      <c r="H42" s="11"/>
      <c r="I42" s="11"/>
      <c r="J42" s="9"/>
      <c r="K42" s="11"/>
      <c r="L42" s="11"/>
      <c r="M42" s="11"/>
      <c r="N42" s="11"/>
      <c r="O42" s="11"/>
      <c r="P42" s="9"/>
      <c r="Q42" s="9"/>
      <c r="R42" s="9">
        <v>0.3</v>
      </c>
      <c r="S42" s="9"/>
      <c r="T42" s="9"/>
      <c r="U42" s="9"/>
      <c r="V42" s="9"/>
      <c r="W42" s="9">
        <v>0.25</v>
      </c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11"/>
      <c r="BM42" s="20"/>
      <c r="BN42" s="20"/>
    </row>
    <row r="43" spans="1:66">
      <c r="A43" s="2" t="s">
        <v>48</v>
      </c>
      <c r="B43" s="12">
        <v>160201206</v>
      </c>
      <c r="C43" s="13" t="s">
        <v>55</v>
      </c>
      <c r="D43" s="13">
        <f t="shared" si="0"/>
        <v>0.3</v>
      </c>
      <c r="E43" s="13">
        <f t="shared" si="1"/>
        <v>0</v>
      </c>
      <c r="F43" s="11"/>
      <c r="G43" s="11"/>
      <c r="H43" s="11"/>
      <c r="I43" s="11"/>
      <c r="J43" s="9"/>
      <c r="K43" s="11"/>
      <c r="L43" s="11"/>
      <c r="M43" s="11"/>
      <c r="N43" s="11"/>
      <c r="O43" s="11"/>
      <c r="P43" s="9"/>
      <c r="Q43" s="9"/>
      <c r="R43" s="9">
        <v>0.3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11"/>
      <c r="BM43" s="20"/>
      <c r="BN43" s="20"/>
    </row>
    <row r="44" spans="1:66">
      <c r="A44" s="2" t="s">
        <v>48</v>
      </c>
      <c r="B44" s="12">
        <v>160201207</v>
      </c>
      <c r="C44" s="13" t="s">
        <v>56</v>
      </c>
      <c r="D44" s="13">
        <f t="shared" si="0"/>
        <v>0.3</v>
      </c>
      <c r="E44" s="13">
        <f t="shared" si="1"/>
        <v>0</v>
      </c>
      <c r="F44" s="11"/>
      <c r="G44" s="11"/>
      <c r="H44" s="11"/>
      <c r="I44" s="11"/>
      <c r="J44" s="9"/>
      <c r="K44" s="11"/>
      <c r="L44" s="11"/>
      <c r="M44" s="11"/>
      <c r="N44" s="11"/>
      <c r="O44" s="11"/>
      <c r="P44" s="9"/>
      <c r="Q44" s="9"/>
      <c r="R44" s="9">
        <v>0.3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1"/>
      <c r="BM44" s="20"/>
      <c r="BN44" s="20"/>
    </row>
    <row r="45" spans="1:66">
      <c r="A45" s="2" t="s">
        <v>48</v>
      </c>
      <c r="B45" s="12">
        <v>160201209</v>
      </c>
      <c r="C45" s="13" t="s">
        <v>57</v>
      </c>
      <c r="D45" s="13">
        <f t="shared" si="0"/>
        <v>0</v>
      </c>
      <c r="E45" s="13">
        <f t="shared" si="1"/>
        <v>0</v>
      </c>
      <c r="F45" s="11"/>
      <c r="G45" s="11"/>
      <c r="H45" s="11"/>
      <c r="I45" s="11"/>
      <c r="J45" s="9"/>
      <c r="K45" s="11"/>
      <c r="L45" s="11"/>
      <c r="M45" s="11"/>
      <c r="N45" s="11"/>
      <c r="O45" s="11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11"/>
      <c r="BM45" s="20"/>
      <c r="BN45" s="20"/>
    </row>
    <row r="46" spans="1:66">
      <c r="A46" s="2" t="s">
        <v>48</v>
      </c>
      <c r="B46" s="12">
        <v>160201210</v>
      </c>
      <c r="C46" s="13" t="s">
        <v>58</v>
      </c>
      <c r="D46" s="13">
        <f t="shared" si="0"/>
        <v>0.25</v>
      </c>
      <c r="E46" s="13">
        <f t="shared" si="1"/>
        <v>0</v>
      </c>
      <c r="F46" s="11"/>
      <c r="G46" s="11"/>
      <c r="H46" s="11"/>
      <c r="I46" s="11"/>
      <c r="J46" s="9"/>
      <c r="K46" s="11"/>
      <c r="L46" s="11"/>
      <c r="M46" s="11"/>
      <c r="N46" s="11"/>
      <c r="O46" s="11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>
        <v>0.25</v>
      </c>
      <c r="BJ46" s="9"/>
      <c r="BK46" s="9"/>
      <c r="BL46" s="11"/>
      <c r="BM46" s="20"/>
      <c r="BN46" s="20"/>
    </row>
    <row r="47" spans="1:66">
      <c r="A47" s="2" t="s">
        <v>48</v>
      </c>
      <c r="B47" s="12">
        <v>160201211</v>
      </c>
      <c r="C47" s="13" t="s">
        <v>59</v>
      </c>
      <c r="D47" s="13">
        <f t="shared" si="0"/>
        <v>0.3</v>
      </c>
      <c r="E47" s="13">
        <f t="shared" si="1"/>
        <v>0</v>
      </c>
      <c r="F47" s="11"/>
      <c r="G47" s="11"/>
      <c r="H47" s="11"/>
      <c r="I47" s="11"/>
      <c r="J47" s="9"/>
      <c r="K47" s="11"/>
      <c r="L47" s="11"/>
      <c r="M47" s="11"/>
      <c r="N47" s="11"/>
      <c r="O47" s="11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>
        <v>0.3</v>
      </c>
      <c r="BF47" s="9"/>
      <c r="BG47" s="9"/>
      <c r="BH47" s="9"/>
      <c r="BI47" s="9"/>
      <c r="BJ47" s="9"/>
      <c r="BK47" s="9"/>
      <c r="BL47" s="11"/>
      <c r="BM47" s="20"/>
      <c r="BN47" s="20"/>
    </row>
    <row r="48" spans="1:66">
      <c r="A48" s="2" t="s">
        <v>48</v>
      </c>
      <c r="B48" s="12">
        <v>160201212</v>
      </c>
      <c r="C48" s="13" t="s">
        <v>60</v>
      </c>
      <c r="D48" s="13">
        <f t="shared" si="0"/>
        <v>0</v>
      </c>
      <c r="E48" s="13">
        <f t="shared" si="1"/>
        <v>0</v>
      </c>
      <c r="F48" s="11"/>
      <c r="G48" s="11"/>
      <c r="H48" s="11"/>
      <c r="I48" s="11"/>
      <c r="J48" s="9"/>
      <c r="K48" s="11"/>
      <c r="L48" s="11"/>
      <c r="M48" s="11"/>
      <c r="N48" s="11"/>
      <c r="O48" s="11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11"/>
      <c r="BM48" s="20"/>
      <c r="BN48" s="20"/>
    </row>
    <row r="49" spans="1:66">
      <c r="A49" s="2" t="s">
        <v>48</v>
      </c>
      <c r="B49" s="15">
        <v>160201213</v>
      </c>
      <c r="C49" s="16" t="s">
        <v>61</v>
      </c>
      <c r="D49" s="13">
        <f t="shared" si="0"/>
        <v>1.5</v>
      </c>
      <c r="E49" s="13">
        <f t="shared" si="1"/>
        <v>0</v>
      </c>
      <c r="F49" s="11"/>
      <c r="G49" s="11"/>
      <c r="H49" s="11"/>
      <c r="I49" s="11"/>
      <c r="J49" s="9"/>
      <c r="K49" s="11"/>
      <c r="L49" s="11"/>
      <c r="M49" s="11"/>
      <c r="N49" s="11"/>
      <c r="O49" s="11">
        <v>1</v>
      </c>
      <c r="P49" s="9"/>
      <c r="Q49" s="9"/>
      <c r="R49" s="9"/>
      <c r="S49" s="9"/>
      <c r="T49" s="9"/>
      <c r="U49" s="9"/>
      <c r="V49" s="9"/>
      <c r="W49" s="9">
        <v>0.25</v>
      </c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>
        <v>0.25</v>
      </c>
      <c r="BJ49" s="9"/>
      <c r="BK49" s="9"/>
      <c r="BL49" s="11"/>
      <c r="BM49" s="20"/>
      <c r="BN49" s="20"/>
    </row>
    <row r="50" spans="1:66">
      <c r="A50" s="2" t="s">
        <v>48</v>
      </c>
      <c r="B50" s="15">
        <v>160201214</v>
      </c>
      <c r="C50" s="16" t="s">
        <v>63</v>
      </c>
      <c r="D50" s="13">
        <f t="shared" si="0"/>
        <v>0</v>
      </c>
      <c r="E50" s="13">
        <f t="shared" si="1"/>
        <v>0</v>
      </c>
      <c r="F50" s="11"/>
      <c r="G50" s="11"/>
      <c r="H50" s="11"/>
      <c r="I50" s="11"/>
      <c r="J50" s="9"/>
      <c r="K50" s="11"/>
      <c r="L50" s="11"/>
      <c r="M50" s="11"/>
      <c r="N50" s="11"/>
      <c r="O50" s="11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11"/>
      <c r="BM50" s="20"/>
      <c r="BN50" s="20"/>
    </row>
    <row r="51" spans="1:66">
      <c r="A51" s="2" t="s">
        <v>48</v>
      </c>
      <c r="B51" s="15">
        <v>160201215</v>
      </c>
      <c r="C51" s="16" t="s">
        <v>64</v>
      </c>
      <c r="D51" s="13">
        <f t="shared" si="0"/>
        <v>2.1</v>
      </c>
      <c r="E51" s="13">
        <f t="shared" si="1"/>
        <v>0</v>
      </c>
      <c r="F51" s="11"/>
      <c r="G51" s="11"/>
      <c r="H51" s="11"/>
      <c r="I51" s="11"/>
      <c r="J51" s="9"/>
      <c r="K51" s="11">
        <v>0.6</v>
      </c>
      <c r="L51" s="11">
        <v>0.3</v>
      </c>
      <c r="M51" s="11"/>
      <c r="N51" s="11"/>
      <c r="O51" s="11">
        <v>0.7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>
        <v>0.5</v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11"/>
      <c r="BM51" s="20"/>
      <c r="BN51" s="20"/>
    </row>
    <row r="52" spans="1:66">
      <c r="A52" s="2" t="s">
        <v>48</v>
      </c>
      <c r="B52" s="15">
        <v>160201216</v>
      </c>
      <c r="C52" s="16" t="s">
        <v>65</v>
      </c>
      <c r="D52" s="13">
        <f t="shared" si="0"/>
        <v>0</v>
      </c>
      <c r="E52" s="13">
        <f t="shared" si="1"/>
        <v>0</v>
      </c>
      <c r="F52" s="11"/>
      <c r="G52" s="11"/>
      <c r="H52" s="11"/>
      <c r="I52" s="11"/>
      <c r="J52" s="9"/>
      <c r="K52" s="11"/>
      <c r="L52" s="11"/>
      <c r="M52" s="11"/>
      <c r="N52" s="11"/>
      <c r="O52" s="11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11"/>
      <c r="BM52" s="20"/>
      <c r="BN52" s="20"/>
    </row>
    <row r="53" spans="1:66">
      <c r="A53" s="2" t="s">
        <v>48</v>
      </c>
      <c r="B53" s="15">
        <v>160201217</v>
      </c>
      <c r="C53" s="16" t="s">
        <v>66</v>
      </c>
      <c r="D53" s="13">
        <f t="shared" si="0"/>
        <v>0</v>
      </c>
      <c r="E53" s="13">
        <f t="shared" si="1"/>
        <v>0</v>
      </c>
      <c r="F53" s="11"/>
      <c r="G53" s="11"/>
      <c r="H53" s="11"/>
      <c r="I53" s="11"/>
      <c r="J53" s="9"/>
      <c r="K53" s="11"/>
      <c r="L53" s="11"/>
      <c r="M53" s="11"/>
      <c r="N53" s="11"/>
      <c r="O53" s="11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11"/>
      <c r="BM53" s="20"/>
      <c r="BN53" s="20"/>
    </row>
    <row r="54" spans="1:66">
      <c r="A54" s="2" t="s">
        <v>48</v>
      </c>
      <c r="B54" s="15">
        <v>160201218</v>
      </c>
      <c r="C54" s="16" t="s">
        <v>67</v>
      </c>
      <c r="D54" s="13">
        <f t="shared" si="0"/>
        <v>0</v>
      </c>
      <c r="E54" s="13">
        <f t="shared" si="1"/>
        <v>0</v>
      </c>
      <c r="F54" s="11"/>
      <c r="G54" s="11"/>
      <c r="H54" s="11"/>
      <c r="I54" s="11"/>
      <c r="J54" s="9"/>
      <c r="K54" s="11"/>
      <c r="L54" s="11"/>
      <c r="M54" s="11"/>
      <c r="N54" s="11"/>
      <c r="O54" s="11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11"/>
      <c r="BM54" s="20"/>
      <c r="BN54" s="20"/>
    </row>
    <row r="55" spans="1:66">
      <c r="A55" s="2" t="s">
        <v>48</v>
      </c>
      <c r="B55" s="15">
        <v>160201219</v>
      </c>
      <c r="C55" s="16" t="s">
        <v>68</v>
      </c>
      <c r="D55" s="13">
        <f t="shared" si="0"/>
        <v>0</v>
      </c>
      <c r="E55" s="13">
        <f t="shared" si="1"/>
        <v>0</v>
      </c>
      <c r="F55" s="11"/>
      <c r="G55" s="11"/>
      <c r="H55" s="11"/>
      <c r="I55" s="11"/>
      <c r="J55" s="9"/>
      <c r="K55" s="11"/>
      <c r="L55" s="11"/>
      <c r="M55" s="11"/>
      <c r="N55" s="11"/>
      <c r="O55" s="11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11"/>
      <c r="BM55" s="20"/>
      <c r="BN55" s="20"/>
    </row>
    <row r="56" spans="1:66">
      <c r="A56" s="2" t="s">
        <v>48</v>
      </c>
      <c r="B56" s="15">
        <v>160201220</v>
      </c>
      <c r="C56" s="16" t="s">
        <v>69</v>
      </c>
      <c r="D56" s="13">
        <f t="shared" si="0"/>
        <v>0</v>
      </c>
      <c r="E56" s="13">
        <f t="shared" si="1"/>
        <v>0</v>
      </c>
      <c r="F56" s="11"/>
      <c r="G56" s="11"/>
      <c r="H56" s="11"/>
      <c r="I56" s="11"/>
      <c r="J56" s="9"/>
      <c r="K56" s="11"/>
      <c r="L56" s="11"/>
      <c r="M56" s="11"/>
      <c r="N56" s="11"/>
      <c r="O56" s="11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11"/>
      <c r="BM56" s="20"/>
      <c r="BN56" s="20"/>
    </row>
    <row r="57" spans="1:66">
      <c r="A57" s="2" t="s">
        <v>48</v>
      </c>
      <c r="B57" s="12">
        <v>160201221</v>
      </c>
      <c r="C57" s="13" t="s">
        <v>70</v>
      </c>
      <c r="D57" s="13">
        <f t="shared" si="0"/>
        <v>1.35</v>
      </c>
      <c r="E57" s="13">
        <f t="shared" si="1"/>
        <v>0</v>
      </c>
      <c r="F57" s="11"/>
      <c r="G57" s="11"/>
      <c r="H57" s="11"/>
      <c r="I57" s="11"/>
      <c r="J57" s="9"/>
      <c r="K57" s="11"/>
      <c r="L57" s="11"/>
      <c r="M57" s="11"/>
      <c r="N57" s="11"/>
      <c r="O57" s="11"/>
      <c r="P57" s="9"/>
      <c r="Q57" s="9">
        <v>0.75</v>
      </c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>
        <v>0.1</v>
      </c>
      <c r="BF57" s="9"/>
      <c r="BG57" s="9">
        <v>0.5</v>
      </c>
      <c r="BH57" s="9"/>
      <c r="BI57" s="9"/>
      <c r="BJ57" s="9"/>
      <c r="BK57" s="9"/>
      <c r="BL57" s="11"/>
      <c r="BM57" s="20"/>
      <c r="BN57" s="20"/>
    </row>
    <row r="58" spans="1:66">
      <c r="A58" s="2" t="s">
        <v>48</v>
      </c>
      <c r="B58" s="12">
        <v>160201223</v>
      </c>
      <c r="C58" s="13" t="s">
        <v>71</v>
      </c>
      <c r="D58" s="13">
        <f t="shared" si="0"/>
        <v>1</v>
      </c>
      <c r="E58" s="13">
        <f t="shared" si="1"/>
        <v>0</v>
      </c>
      <c r="F58" s="11"/>
      <c r="G58" s="11"/>
      <c r="H58" s="11"/>
      <c r="I58" s="11"/>
      <c r="J58" s="9"/>
      <c r="K58" s="11"/>
      <c r="L58" s="11"/>
      <c r="M58" s="11">
        <v>1</v>
      </c>
      <c r="N58" s="11"/>
      <c r="O58" s="11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11"/>
      <c r="BM58" s="20"/>
      <c r="BN58" s="20"/>
    </row>
    <row r="59" spans="1:66">
      <c r="A59" s="2" t="s">
        <v>48</v>
      </c>
      <c r="B59" s="12">
        <v>160201224</v>
      </c>
      <c r="C59" s="13" t="s">
        <v>72</v>
      </c>
      <c r="D59" s="13">
        <f t="shared" si="0"/>
        <v>3.85</v>
      </c>
      <c r="E59" s="13">
        <f t="shared" si="1"/>
        <v>0</v>
      </c>
      <c r="F59" s="11"/>
      <c r="G59" s="11"/>
      <c r="H59" s="11"/>
      <c r="I59" s="11"/>
      <c r="J59" s="9"/>
      <c r="K59" s="11"/>
      <c r="L59" s="11"/>
      <c r="M59" s="11"/>
      <c r="N59" s="11"/>
      <c r="O59" s="11"/>
      <c r="P59" s="9"/>
      <c r="Q59" s="9">
        <v>0.75</v>
      </c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>
        <v>3</v>
      </c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>
        <v>0.1</v>
      </c>
      <c r="BF59" s="9"/>
      <c r="BG59" s="9"/>
      <c r="BH59" s="9"/>
      <c r="BI59" s="9"/>
      <c r="BJ59" s="9"/>
      <c r="BK59" s="9"/>
      <c r="BL59" s="11"/>
      <c r="BM59" s="20"/>
      <c r="BN59" s="20"/>
    </row>
    <row r="60" spans="1:66">
      <c r="A60" s="2" t="s">
        <v>48</v>
      </c>
      <c r="B60" s="12">
        <v>160201225</v>
      </c>
      <c r="C60" s="13" t="s">
        <v>73</v>
      </c>
      <c r="D60" s="13">
        <f t="shared" si="0"/>
        <v>3.15</v>
      </c>
      <c r="E60" s="13">
        <f t="shared" si="1"/>
        <v>0</v>
      </c>
      <c r="F60" s="11"/>
      <c r="G60" s="11"/>
      <c r="H60" s="11"/>
      <c r="I60" s="11"/>
      <c r="J60" s="9"/>
      <c r="K60" s="11">
        <v>0.6</v>
      </c>
      <c r="L60" s="11">
        <v>0.3</v>
      </c>
      <c r="M60" s="11"/>
      <c r="N60" s="11"/>
      <c r="O60" s="11"/>
      <c r="P60" s="9"/>
      <c r="Q60" s="9">
        <v>0.75</v>
      </c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11">
        <v>1.5</v>
      </c>
      <c r="BM60" s="20"/>
      <c r="BN60" s="20"/>
    </row>
    <row r="61" spans="1:66">
      <c r="A61" s="2" t="s">
        <v>48</v>
      </c>
      <c r="B61" s="12">
        <v>160201226</v>
      </c>
      <c r="C61" s="13" t="s">
        <v>74</v>
      </c>
      <c r="D61" s="13">
        <f t="shared" si="0"/>
        <v>0</v>
      </c>
      <c r="E61" s="13">
        <f t="shared" si="1"/>
        <v>0</v>
      </c>
      <c r="F61" s="11"/>
      <c r="G61" s="11"/>
      <c r="H61" s="11"/>
      <c r="I61" s="11"/>
      <c r="J61" s="9"/>
      <c r="K61" s="11"/>
      <c r="L61" s="11"/>
      <c r="M61" s="11"/>
      <c r="N61" s="11"/>
      <c r="O61" s="11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11"/>
      <c r="BM61" s="20"/>
      <c r="BN61" s="20"/>
    </row>
    <row r="62" spans="1:66">
      <c r="A62" s="2" t="s">
        <v>48</v>
      </c>
      <c r="B62" s="12">
        <v>160201227</v>
      </c>
      <c r="C62" s="13" t="s">
        <v>75</v>
      </c>
      <c r="D62" s="13">
        <f t="shared" si="0"/>
        <v>0</v>
      </c>
      <c r="E62" s="13">
        <f t="shared" si="1"/>
        <v>0</v>
      </c>
      <c r="F62" s="11"/>
      <c r="G62" s="11"/>
      <c r="H62" s="11"/>
      <c r="I62" s="11"/>
      <c r="J62" s="9"/>
      <c r="K62" s="11"/>
      <c r="L62" s="11"/>
      <c r="M62" s="11"/>
      <c r="N62" s="11"/>
      <c r="O62" s="11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11"/>
      <c r="BM62" s="20"/>
      <c r="BN62" s="20"/>
    </row>
    <row r="63" spans="1:66">
      <c r="A63" s="2" t="s">
        <v>48</v>
      </c>
      <c r="B63" s="12">
        <v>160201228</v>
      </c>
      <c r="C63" s="13" t="s">
        <v>76</v>
      </c>
      <c r="D63" s="13">
        <f t="shared" si="0"/>
        <v>0</v>
      </c>
      <c r="E63" s="13">
        <f t="shared" si="1"/>
        <v>0</v>
      </c>
      <c r="F63" s="11"/>
      <c r="G63" s="11"/>
      <c r="H63" s="11"/>
      <c r="I63" s="11"/>
      <c r="J63" s="9"/>
      <c r="K63" s="11"/>
      <c r="L63" s="11"/>
      <c r="M63" s="11"/>
      <c r="N63" s="11"/>
      <c r="O63" s="11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11"/>
      <c r="BM63" s="20"/>
      <c r="BN63" s="20"/>
    </row>
    <row r="64" spans="1:66">
      <c r="A64" s="2" t="s">
        <v>48</v>
      </c>
      <c r="B64" s="12">
        <v>160201229</v>
      </c>
      <c r="C64" s="13" t="s">
        <v>77</v>
      </c>
      <c r="D64" s="13">
        <f t="shared" si="0"/>
        <v>2.95</v>
      </c>
      <c r="E64" s="13">
        <f t="shared" si="1"/>
        <v>0</v>
      </c>
      <c r="F64" s="11"/>
      <c r="G64" s="11"/>
      <c r="H64" s="11"/>
      <c r="I64" s="11"/>
      <c r="J64" s="9"/>
      <c r="K64" s="11">
        <v>0.6</v>
      </c>
      <c r="L64" s="11">
        <v>0.3</v>
      </c>
      <c r="M64" s="11"/>
      <c r="N64" s="11"/>
      <c r="O64" s="11">
        <v>1</v>
      </c>
      <c r="P64" s="9"/>
      <c r="Q64" s="9">
        <v>0.75</v>
      </c>
      <c r="R64" s="9">
        <v>0.3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11"/>
      <c r="BM64" s="20"/>
      <c r="BN64" s="20"/>
    </row>
    <row r="65" spans="1:66">
      <c r="A65" s="2" t="s">
        <v>48</v>
      </c>
      <c r="B65" s="12">
        <v>160201230</v>
      </c>
      <c r="C65" s="13" t="s">
        <v>78</v>
      </c>
      <c r="D65" s="13">
        <f t="shared" si="0"/>
        <v>0.6</v>
      </c>
      <c r="E65" s="13">
        <f t="shared" si="1"/>
        <v>0</v>
      </c>
      <c r="F65" s="11"/>
      <c r="G65" s="11"/>
      <c r="H65" s="11"/>
      <c r="I65" s="11"/>
      <c r="J65" s="9"/>
      <c r="K65" s="11"/>
      <c r="L65" s="11">
        <v>0.3</v>
      </c>
      <c r="M65" s="11"/>
      <c r="N65" s="11"/>
      <c r="O65" s="11"/>
      <c r="P65" s="9"/>
      <c r="Q65" s="9"/>
      <c r="R65" s="9">
        <v>0.3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11"/>
      <c r="BM65" s="20"/>
      <c r="BN65" s="20"/>
    </row>
    <row r="66" spans="1:66">
      <c r="A66" s="2" t="s">
        <v>79</v>
      </c>
      <c r="B66" s="22">
        <v>160201303</v>
      </c>
      <c r="C66" s="23" t="s">
        <v>80</v>
      </c>
      <c r="D66" s="13">
        <f t="shared" si="0"/>
        <v>0.2</v>
      </c>
      <c r="E66" s="13">
        <f t="shared" si="1"/>
        <v>0</v>
      </c>
      <c r="F66" s="11"/>
      <c r="G66" s="11"/>
      <c r="H66" s="11"/>
      <c r="I66" s="11"/>
      <c r="J66" s="9"/>
      <c r="K66" s="11"/>
      <c r="L66" s="11"/>
      <c r="M66" s="11"/>
      <c r="N66" s="11"/>
      <c r="O66" s="11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>
        <v>0.2</v>
      </c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11"/>
      <c r="BM66" s="20"/>
      <c r="BN66" s="20"/>
    </row>
    <row r="67" spans="1:66">
      <c r="A67" s="2" t="s">
        <v>79</v>
      </c>
      <c r="B67" s="22">
        <v>160201304</v>
      </c>
      <c r="C67" s="23" t="s">
        <v>81</v>
      </c>
      <c r="D67" s="13">
        <f t="shared" si="0"/>
        <v>0.25</v>
      </c>
      <c r="E67" s="13">
        <f t="shared" si="1"/>
        <v>0</v>
      </c>
      <c r="F67" s="11"/>
      <c r="G67" s="11"/>
      <c r="H67" s="11"/>
      <c r="I67" s="11"/>
      <c r="J67" s="9"/>
      <c r="K67" s="11"/>
      <c r="L67" s="11"/>
      <c r="M67" s="11"/>
      <c r="N67" s="11"/>
      <c r="O67" s="11"/>
      <c r="P67" s="9"/>
      <c r="Q67" s="9"/>
      <c r="R67" s="9"/>
      <c r="S67" s="9"/>
      <c r="T67" s="9"/>
      <c r="U67" s="9"/>
      <c r="V67" s="9"/>
      <c r="W67" s="9">
        <v>0.25</v>
      </c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11"/>
      <c r="BM67" s="20"/>
      <c r="BN67" s="20"/>
    </row>
    <row r="68" spans="1:66">
      <c r="A68" s="2" t="s">
        <v>79</v>
      </c>
      <c r="B68" s="22">
        <v>160201305</v>
      </c>
      <c r="C68" s="23" t="s">
        <v>82</v>
      </c>
      <c r="D68" s="13">
        <f t="shared" si="0"/>
        <v>0.2</v>
      </c>
      <c r="E68" s="13">
        <f t="shared" si="1"/>
        <v>0</v>
      </c>
      <c r="F68" s="11"/>
      <c r="G68" s="11"/>
      <c r="H68" s="11"/>
      <c r="I68" s="11"/>
      <c r="J68" s="9"/>
      <c r="K68" s="11"/>
      <c r="L68" s="11"/>
      <c r="M68" s="11"/>
      <c r="N68" s="11"/>
      <c r="O68" s="11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>
        <v>0.2</v>
      </c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11"/>
      <c r="BM68" s="20"/>
      <c r="BN68" s="20"/>
    </row>
    <row r="69" spans="1:66">
      <c r="A69" s="2" t="s">
        <v>79</v>
      </c>
      <c r="B69" s="22">
        <v>160201306</v>
      </c>
      <c r="C69" s="23" t="s">
        <v>83</v>
      </c>
      <c r="D69" s="13">
        <f t="shared" ref="D69:D132" si="2">SUM(F69:BN69)</f>
        <v>3.3</v>
      </c>
      <c r="E69" s="13">
        <f t="shared" si="1"/>
        <v>0</v>
      </c>
      <c r="F69" s="11"/>
      <c r="G69" s="11">
        <v>0.3</v>
      </c>
      <c r="H69" s="11"/>
      <c r="I69" s="11"/>
      <c r="J69" s="9"/>
      <c r="K69" s="11"/>
      <c r="L69" s="11"/>
      <c r="M69" s="11"/>
      <c r="N69" s="11"/>
      <c r="O69" s="11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>
        <v>3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11"/>
      <c r="BM69" s="20"/>
      <c r="BN69" s="20"/>
    </row>
    <row r="70" spans="1:66">
      <c r="A70" s="2" t="s">
        <v>79</v>
      </c>
      <c r="B70" s="22">
        <v>160201307</v>
      </c>
      <c r="C70" s="23" t="s">
        <v>84</v>
      </c>
      <c r="D70" s="13">
        <f t="shared" si="2"/>
        <v>4.95</v>
      </c>
      <c r="E70" s="13">
        <f t="shared" ref="E70:E133" si="3">SUM(BM70:BN70)</f>
        <v>0</v>
      </c>
      <c r="F70" s="11"/>
      <c r="G70" s="11">
        <v>0.3</v>
      </c>
      <c r="H70" s="11"/>
      <c r="I70" s="11"/>
      <c r="J70" s="9"/>
      <c r="K70" s="11">
        <v>0.6</v>
      </c>
      <c r="L70" s="11">
        <v>0.3</v>
      </c>
      <c r="M70" s="11">
        <v>1</v>
      </c>
      <c r="N70" s="11"/>
      <c r="O70" s="11"/>
      <c r="P70" s="9"/>
      <c r="Q70" s="9">
        <v>0.75</v>
      </c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>
        <v>1.5</v>
      </c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>
        <v>0.5</v>
      </c>
      <c r="BI70" s="9"/>
      <c r="BJ70" s="9"/>
      <c r="BK70" s="9"/>
      <c r="BL70" s="11"/>
      <c r="BM70" s="20"/>
      <c r="BN70" s="20"/>
    </row>
    <row r="71" spans="1:66">
      <c r="A71" s="2" t="s">
        <v>79</v>
      </c>
      <c r="B71" s="22">
        <v>160201308</v>
      </c>
      <c r="C71" s="23" t="s">
        <v>85</v>
      </c>
      <c r="D71" s="13">
        <f t="shared" si="2"/>
        <v>2</v>
      </c>
      <c r="E71" s="13">
        <f t="shared" si="3"/>
        <v>0</v>
      </c>
      <c r="F71" s="11"/>
      <c r="G71" s="11"/>
      <c r="H71" s="11"/>
      <c r="I71" s="11"/>
      <c r="J71" s="9"/>
      <c r="K71" s="11"/>
      <c r="L71" s="11">
        <v>0.3</v>
      </c>
      <c r="M71" s="11"/>
      <c r="N71" s="11"/>
      <c r="O71" s="11"/>
      <c r="P71" s="9"/>
      <c r="Q71" s="9">
        <v>0.75</v>
      </c>
      <c r="R71" s="9"/>
      <c r="S71" s="9"/>
      <c r="T71" s="9">
        <v>0.25</v>
      </c>
      <c r="U71" s="9"/>
      <c r="V71" s="9"/>
      <c r="W71" s="9">
        <v>0.5</v>
      </c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>
        <v>0.2</v>
      </c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11"/>
      <c r="BM71" s="20"/>
      <c r="BN71" s="20"/>
    </row>
    <row r="72" spans="1:66">
      <c r="A72" s="2" t="s">
        <v>79</v>
      </c>
      <c r="B72" s="22">
        <v>160201310</v>
      </c>
      <c r="C72" s="23" t="s">
        <v>86</v>
      </c>
      <c r="D72" s="13">
        <f t="shared" si="2"/>
        <v>0.3</v>
      </c>
      <c r="E72" s="13">
        <f t="shared" si="3"/>
        <v>0</v>
      </c>
      <c r="F72" s="11"/>
      <c r="G72" s="11"/>
      <c r="H72" s="11"/>
      <c r="I72" s="11"/>
      <c r="J72" s="9"/>
      <c r="K72" s="11"/>
      <c r="L72" s="11"/>
      <c r="M72" s="11"/>
      <c r="N72" s="11"/>
      <c r="O72" s="11"/>
      <c r="P72" s="9"/>
      <c r="Q72" s="9"/>
      <c r="R72" s="9">
        <v>0.3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11"/>
      <c r="BM72" s="20"/>
      <c r="BN72" s="20"/>
    </row>
    <row r="73" spans="1:66">
      <c r="A73" s="2" t="s">
        <v>79</v>
      </c>
      <c r="B73" s="22">
        <v>160201311</v>
      </c>
      <c r="C73" s="23" t="s">
        <v>87</v>
      </c>
      <c r="D73" s="13">
        <f t="shared" si="2"/>
        <v>0.3</v>
      </c>
      <c r="E73" s="13">
        <f t="shared" si="3"/>
        <v>0</v>
      </c>
      <c r="F73" s="11"/>
      <c r="G73" s="11"/>
      <c r="H73" s="11"/>
      <c r="I73" s="11"/>
      <c r="J73" s="9"/>
      <c r="K73" s="11"/>
      <c r="L73" s="11"/>
      <c r="M73" s="11"/>
      <c r="N73" s="11"/>
      <c r="O73" s="11"/>
      <c r="P73" s="9"/>
      <c r="Q73" s="9"/>
      <c r="R73" s="9">
        <v>0.3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11"/>
      <c r="BM73" s="20"/>
      <c r="BN73" s="20"/>
    </row>
    <row r="74" spans="1:66">
      <c r="A74" s="2" t="s">
        <v>79</v>
      </c>
      <c r="B74" s="22">
        <v>160201312</v>
      </c>
      <c r="C74" s="23" t="s">
        <v>88</v>
      </c>
      <c r="D74" s="13">
        <f t="shared" si="2"/>
        <v>0.3</v>
      </c>
      <c r="E74" s="13">
        <f t="shared" si="3"/>
        <v>0</v>
      </c>
      <c r="F74" s="11"/>
      <c r="G74" s="11"/>
      <c r="H74" s="11"/>
      <c r="I74" s="11"/>
      <c r="J74" s="9"/>
      <c r="K74" s="11"/>
      <c r="L74" s="11"/>
      <c r="M74" s="11"/>
      <c r="N74" s="11"/>
      <c r="O74" s="11"/>
      <c r="P74" s="9"/>
      <c r="Q74" s="9"/>
      <c r="R74" s="9">
        <v>0.3</v>
      </c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11"/>
      <c r="BM74" s="20"/>
      <c r="BN74" s="20"/>
    </row>
    <row r="75" spans="1:66">
      <c r="A75" s="2" t="s">
        <v>79</v>
      </c>
      <c r="B75" s="22">
        <v>160201313</v>
      </c>
      <c r="C75" s="23" t="s">
        <v>89</v>
      </c>
      <c r="D75" s="13">
        <f t="shared" si="2"/>
        <v>0.3</v>
      </c>
      <c r="E75" s="13">
        <f t="shared" si="3"/>
        <v>0</v>
      </c>
      <c r="F75" s="11"/>
      <c r="G75" s="11"/>
      <c r="H75" s="11"/>
      <c r="I75" s="11"/>
      <c r="J75" s="9"/>
      <c r="K75" s="11"/>
      <c r="L75" s="11"/>
      <c r="M75" s="11"/>
      <c r="N75" s="11"/>
      <c r="O75" s="11"/>
      <c r="P75" s="9"/>
      <c r="Q75" s="9"/>
      <c r="R75" s="9">
        <v>0.3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11"/>
      <c r="BM75" s="20"/>
      <c r="BN75" s="20"/>
    </row>
    <row r="76" spans="1:66">
      <c r="A76" s="2" t="s">
        <v>79</v>
      </c>
      <c r="B76" s="22">
        <v>160201314</v>
      </c>
      <c r="C76" s="23" t="s">
        <v>90</v>
      </c>
      <c r="D76" s="13">
        <f t="shared" si="2"/>
        <v>0.3</v>
      </c>
      <c r="E76" s="13">
        <f t="shared" si="3"/>
        <v>0</v>
      </c>
      <c r="F76" s="11"/>
      <c r="G76" s="11"/>
      <c r="H76" s="11"/>
      <c r="I76" s="11"/>
      <c r="J76" s="9"/>
      <c r="K76" s="11"/>
      <c r="L76" s="11"/>
      <c r="M76" s="11"/>
      <c r="N76" s="11"/>
      <c r="O76" s="11"/>
      <c r="P76" s="9"/>
      <c r="Q76" s="9"/>
      <c r="R76" s="9">
        <v>0.3</v>
      </c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11"/>
      <c r="BM76" s="20"/>
      <c r="BN76" s="20"/>
    </row>
    <row r="77" spans="1:66">
      <c r="A77" s="2" t="s">
        <v>79</v>
      </c>
      <c r="B77" s="22">
        <v>160201315</v>
      </c>
      <c r="C77" s="23" t="s">
        <v>91</v>
      </c>
      <c r="D77" s="13">
        <f t="shared" si="2"/>
        <v>0.3</v>
      </c>
      <c r="E77" s="13">
        <f t="shared" si="3"/>
        <v>0</v>
      </c>
      <c r="F77" s="11"/>
      <c r="G77" s="11"/>
      <c r="H77" s="11"/>
      <c r="I77" s="11"/>
      <c r="J77" s="9"/>
      <c r="K77" s="11"/>
      <c r="L77" s="11"/>
      <c r="M77" s="11"/>
      <c r="N77" s="11"/>
      <c r="O77" s="11"/>
      <c r="P77" s="9"/>
      <c r="Q77" s="9"/>
      <c r="R77" s="9">
        <v>0.3</v>
      </c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11"/>
      <c r="BM77" s="20"/>
      <c r="BN77" s="20"/>
    </row>
    <row r="78" spans="1:66">
      <c r="A78" s="2" t="s">
        <v>79</v>
      </c>
      <c r="B78" s="22">
        <v>160201316</v>
      </c>
      <c r="C78" s="23" t="s">
        <v>92</v>
      </c>
      <c r="D78" s="13">
        <f t="shared" si="2"/>
        <v>0.8</v>
      </c>
      <c r="E78" s="13">
        <f t="shared" si="3"/>
        <v>0</v>
      </c>
      <c r="F78" s="11"/>
      <c r="G78" s="11"/>
      <c r="H78" s="11"/>
      <c r="I78" s="11"/>
      <c r="J78" s="9"/>
      <c r="K78" s="11"/>
      <c r="L78" s="11"/>
      <c r="M78" s="11"/>
      <c r="N78" s="11"/>
      <c r="O78" s="11"/>
      <c r="P78" s="9"/>
      <c r="Q78" s="9"/>
      <c r="R78" s="9">
        <v>0.3</v>
      </c>
      <c r="S78" s="9"/>
      <c r="T78" s="9"/>
      <c r="U78" s="9"/>
      <c r="V78" s="9"/>
      <c r="W78" s="9">
        <v>0.25</v>
      </c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>
        <v>0.25</v>
      </c>
      <c r="BI78" s="9"/>
      <c r="BJ78" s="9"/>
      <c r="BK78" s="9"/>
      <c r="BL78" s="11"/>
      <c r="BM78" s="20"/>
      <c r="BN78" s="20"/>
    </row>
    <row r="79" spans="1:66">
      <c r="A79" s="2" t="s">
        <v>79</v>
      </c>
      <c r="B79" s="22">
        <v>160201317</v>
      </c>
      <c r="C79" s="23" t="s">
        <v>93</v>
      </c>
      <c r="D79" s="13">
        <f t="shared" si="2"/>
        <v>0.75</v>
      </c>
      <c r="E79" s="13">
        <f t="shared" si="3"/>
        <v>0</v>
      </c>
      <c r="F79" s="11"/>
      <c r="G79" s="11"/>
      <c r="H79" s="11"/>
      <c r="I79" s="11"/>
      <c r="J79" s="9"/>
      <c r="K79" s="11"/>
      <c r="L79" s="11"/>
      <c r="M79" s="11"/>
      <c r="N79" s="11"/>
      <c r="O79" s="11"/>
      <c r="P79" s="9"/>
      <c r="Q79" s="9"/>
      <c r="R79" s="9">
        <v>0.3</v>
      </c>
      <c r="S79" s="9"/>
      <c r="T79" s="9"/>
      <c r="U79" s="9"/>
      <c r="V79" s="9"/>
      <c r="W79" s="9">
        <v>0.25</v>
      </c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>
        <v>0.2</v>
      </c>
      <c r="BE79" s="9"/>
      <c r="BF79" s="9"/>
      <c r="BG79" s="9"/>
      <c r="BH79" s="9"/>
      <c r="BI79" s="9"/>
      <c r="BJ79" s="9"/>
      <c r="BK79" s="9"/>
      <c r="BL79" s="11"/>
      <c r="BM79" s="20"/>
      <c r="BN79" s="20"/>
    </row>
    <row r="80" spans="1:66">
      <c r="A80" s="2" t="s">
        <v>79</v>
      </c>
      <c r="B80" s="22">
        <v>160201318</v>
      </c>
      <c r="C80" s="23" t="s">
        <v>94</v>
      </c>
      <c r="D80" s="13">
        <f t="shared" si="2"/>
        <v>6.2</v>
      </c>
      <c r="E80" s="13">
        <f t="shared" si="3"/>
        <v>3</v>
      </c>
      <c r="F80" s="11"/>
      <c r="G80" s="11"/>
      <c r="H80" s="11"/>
      <c r="I80" s="11"/>
      <c r="J80" s="9"/>
      <c r="K80" s="11"/>
      <c r="L80" s="11">
        <v>0.3</v>
      </c>
      <c r="M80" s="11"/>
      <c r="N80" s="11"/>
      <c r="O80" s="11">
        <v>1.4</v>
      </c>
      <c r="P80" s="9"/>
      <c r="Q80" s="9">
        <v>0.75</v>
      </c>
      <c r="R80" s="9">
        <v>0.3</v>
      </c>
      <c r="S80" s="9"/>
      <c r="T80" s="9"/>
      <c r="U80" s="9"/>
      <c r="V80" s="9"/>
      <c r="W80" s="9">
        <v>0.25</v>
      </c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>
        <v>0.2</v>
      </c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11"/>
      <c r="BM80" s="20">
        <v>3</v>
      </c>
      <c r="BN80" s="20"/>
    </row>
    <row r="81" spans="1:66">
      <c r="A81" s="2" t="s">
        <v>79</v>
      </c>
      <c r="B81" s="22">
        <v>160201319</v>
      </c>
      <c r="C81" s="23" t="s">
        <v>95</v>
      </c>
      <c r="D81" s="13">
        <f t="shared" si="2"/>
        <v>0.3</v>
      </c>
      <c r="E81" s="13">
        <f t="shared" si="3"/>
        <v>0</v>
      </c>
      <c r="F81" s="11"/>
      <c r="G81" s="11"/>
      <c r="H81" s="11"/>
      <c r="I81" s="11"/>
      <c r="J81" s="9"/>
      <c r="K81" s="11"/>
      <c r="L81" s="11"/>
      <c r="M81" s="11"/>
      <c r="N81" s="11"/>
      <c r="O81" s="11"/>
      <c r="P81" s="9"/>
      <c r="Q81" s="9"/>
      <c r="R81" s="9">
        <v>0.3</v>
      </c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11"/>
      <c r="BM81" s="20"/>
      <c r="BN81" s="20"/>
    </row>
    <row r="82" spans="1:66">
      <c r="A82" s="2" t="s">
        <v>79</v>
      </c>
      <c r="B82" s="22">
        <v>160201320</v>
      </c>
      <c r="C82" s="23" t="s">
        <v>96</v>
      </c>
      <c r="D82" s="13">
        <f t="shared" si="2"/>
        <v>2.3</v>
      </c>
      <c r="E82" s="13">
        <f t="shared" si="3"/>
        <v>0</v>
      </c>
      <c r="F82" s="11"/>
      <c r="G82" s="11"/>
      <c r="H82" s="11"/>
      <c r="I82" s="11"/>
      <c r="J82" s="9"/>
      <c r="K82" s="11"/>
      <c r="L82" s="11">
        <v>0.3</v>
      </c>
      <c r="M82" s="11"/>
      <c r="N82" s="11"/>
      <c r="O82" s="11">
        <v>1.5</v>
      </c>
      <c r="P82" s="9"/>
      <c r="Q82" s="9"/>
      <c r="R82" s="9">
        <v>0.3</v>
      </c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>
        <v>0.2</v>
      </c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11"/>
      <c r="BM82" s="20"/>
      <c r="BN82" s="20"/>
    </row>
    <row r="83" spans="1:66">
      <c r="A83" s="2" t="s">
        <v>79</v>
      </c>
      <c r="B83" s="22">
        <v>160201321</v>
      </c>
      <c r="C83" s="23" t="s">
        <v>97</v>
      </c>
      <c r="D83" s="13">
        <f t="shared" si="2"/>
        <v>8.8</v>
      </c>
      <c r="E83" s="13">
        <f t="shared" si="3"/>
        <v>3</v>
      </c>
      <c r="F83" s="11"/>
      <c r="G83" s="11"/>
      <c r="H83" s="11"/>
      <c r="I83" s="11"/>
      <c r="J83" s="9"/>
      <c r="K83" s="11">
        <v>0.5</v>
      </c>
      <c r="L83" s="11">
        <v>0.3</v>
      </c>
      <c r="M83" s="11"/>
      <c r="N83" s="11"/>
      <c r="O83" s="11">
        <v>1.5</v>
      </c>
      <c r="P83" s="9"/>
      <c r="Q83" s="9"/>
      <c r="R83" s="9">
        <v>0.3</v>
      </c>
      <c r="S83" s="9"/>
      <c r="T83" s="9"/>
      <c r="U83" s="9"/>
      <c r="V83" s="9">
        <v>0.25</v>
      </c>
      <c r="W83" s="9">
        <v>0.25</v>
      </c>
      <c r="X83" s="9"/>
      <c r="Y83" s="9">
        <v>0.5</v>
      </c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>
        <v>0.2</v>
      </c>
      <c r="BB83" s="9"/>
      <c r="BC83" s="9">
        <v>2</v>
      </c>
      <c r="BD83" s="9"/>
      <c r="BE83" s="9"/>
      <c r="BF83" s="9"/>
      <c r="BG83" s="9"/>
      <c r="BH83" s="9"/>
      <c r="BI83" s="9"/>
      <c r="BJ83" s="9"/>
      <c r="BK83" s="9"/>
      <c r="BL83" s="11"/>
      <c r="BM83" s="20">
        <v>3</v>
      </c>
      <c r="BN83" s="20"/>
    </row>
    <row r="84" spans="1:66">
      <c r="A84" s="2" t="s">
        <v>79</v>
      </c>
      <c r="B84" s="22">
        <v>160201322</v>
      </c>
      <c r="C84" s="23" t="s">
        <v>98</v>
      </c>
      <c r="D84" s="13">
        <f t="shared" si="2"/>
        <v>0.3</v>
      </c>
      <c r="E84" s="13">
        <f t="shared" si="3"/>
        <v>0</v>
      </c>
      <c r="F84" s="11"/>
      <c r="G84" s="11"/>
      <c r="H84" s="11"/>
      <c r="I84" s="11"/>
      <c r="J84" s="9"/>
      <c r="K84" s="11"/>
      <c r="L84" s="11"/>
      <c r="M84" s="11"/>
      <c r="N84" s="11"/>
      <c r="O84" s="11"/>
      <c r="P84" s="9"/>
      <c r="Q84" s="9"/>
      <c r="R84" s="9">
        <v>0.3</v>
      </c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11"/>
      <c r="BM84" s="20"/>
      <c r="BN84" s="20"/>
    </row>
    <row r="85" spans="1:66">
      <c r="A85" s="2" t="s">
        <v>79</v>
      </c>
      <c r="B85" s="22">
        <v>160201323</v>
      </c>
      <c r="C85" s="23" t="s">
        <v>99</v>
      </c>
      <c r="D85" s="13">
        <f t="shared" si="2"/>
        <v>0.85</v>
      </c>
      <c r="E85" s="13">
        <f t="shared" si="3"/>
        <v>0</v>
      </c>
      <c r="F85" s="11"/>
      <c r="G85" s="11"/>
      <c r="H85" s="11"/>
      <c r="I85" s="11"/>
      <c r="J85" s="9"/>
      <c r="K85" s="11"/>
      <c r="L85" s="11"/>
      <c r="M85" s="11"/>
      <c r="N85" s="11"/>
      <c r="O85" s="11"/>
      <c r="P85" s="9"/>
      <c r="Q85" s="9"/>
      <c r="R85" s="9"/>
      <c r="S85" s="9"/>
      <c r="T85" s="9"/>
      <c r="U85" s="9"/>
      <c r="V85" s="9">
        <v>0.25</v>
      </c>
      <c r="W85" s="9"/>
      <c r="X85" s="9"/>
      <c r="Y85" s="9">
        <v>0.35</v>
      </c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>
        <v>0.25</v>
      </c>
      <c r="BI85" s="9"/>
      <c r="BJ85" s="9"/>
      <c r="BK85" s="9"/>
      <c r="BL85" s="11"/>
      <c r="BM85" s="20"/>
      <c r="BN85" s="20"/>
    </row>
    <row r="86" spans="1:66">
      <c r="A86" s="2" t="s">
        <v>79</v>
      </c>
      <c r="B86" s="22">
        <v>160201324</v>
      </c>
      <c r="C86" s="23" t="s">
        <v>100</v>
      </c>
      <c r="D86" s="13">
        <f t="shared" si="2"/>
        <v>1.5</v>
      </c>
      <c r="E86" s="13">
        <f t="shared" si="3"/>
        <v>0</v>
      </c>
      <c r="F86" s="11"/>
      <c r="G86" s="11"/>
      <c r="H86" s="11"/>
      <c r="I86" s="11"/>
      <c r="J86" s="9"/>
      <c r="K86" s="11"/>
      <c r="L86" s="11"/>
      <c r="M86" s="11"/>
      <c r="N86" s="11"/>
      <c r="O86" s="11"/>
      <c r="P86" s="9"/>
      <c r="Q86" s="9">
        <v>0.75</v>
      </c>
      <c r="R86" s="9"/>
      <c r="S86" s="9"/>
      <c r="T86" s="9"/>
      <c r="U86" s="9">
        <v>0.25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>
        <v>0.5</v>
      </c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11"/>
      <c r="BM86" s="20"/>
      <c r="BN86" s="20"/>
    </row>
    <row r="87" spans="1:66">
      <c r="A87" s="2" t="s">
        <v>79</v>
      </c>
      <c r="B87" s="22">
        <v>160201325</v>
      </c>
      <c r="C87" s="23" t="s">
        <v>101</v>
      </c>
      <c r="D87" s="13">
        <f t="shared" si="2"/>
        <v>2.55</v>
      </c>
      <c r="E87" s="13">
        <f t="shared" si="3"/>
        <v>0</v>
      </c>
      <c r="F87" s="11"/>
      <c r="G87" s="11"/>
      <c r="H87" s="11"/>
      <c r="I87" s="11"/>
      <c r="J87" s="9"/>
      <c r="K87" s="11"/>
      <c r="L87" s="11"/>
      <c r="M87" s="11"/>
      <c r="N87" s="11"/>
      <c r="O87" s="11"/>
      <c r="P87" s="9"/>
      <c r="Q87" s="9">
        <v>0.75</v>
      </c>
      <c r="R87" s="9"/>
      <c r="S87" s="9"/>
      <c r="T87" s="9"/>
      <c r="U87" s="9"/>
      <c r="V87" s="9"/>
      <c r="W87" s="9">
        <v>0.25</v>
      </c>
      <c r="X87" s="9"/>
      <c r="Y87" s="9"/>
      <c r="Z87" s="9"/>
      <c r="AA87" s="9"/>
      <c r="AB87" s="9"/>
      <c r="AC87" s="9"/>
      <c r="AD87" s="9" t="s">
        <v>774</v>
      </c>
      <c r="AE87" s="9"/>
      <c r="AF87" s="9"/>
      <c r="AG87" s="9"/>
      <c r="AH87" s="9"/>
      <c r="AI87" s="9"/>
      <c r="AJ87" s="9"/>
      <c r="AK87" s="9"/>
      <c r="AL87" s="9"/>
      <c r="AM87" s="9">
        <v>0.3</v>
      </c>
      <c r="AN87" s="9"/>
      <c r="AO87" s="9"/>
      <c r="AP87" s="9"/>
      <c r="AQ87" s="9"/>
      <c r="AR87" s="9"/>
      <c r="AS87" s="9"/>
      <c r="AT87" s="9"/>
      <c r="AU87" s="9"/>
      <c r="AV87" s="9"/>
      <c r="AW87" s="9">
        <v>0.5</v>
      </c>
      <c r="AX87" s="9"/>
      <c r="AY87" s="9">
        <v>0.5</v>
      </c>
      <c r="AZ87" s="9"/>
      <c r="BA87" s="9"/>
      <c r="BB87" s="9"/>
      <c r="BC87" s="9"/>
      <c r="BD87" s="9"/>
      <c r="BE87" s="9"/>
      <c r="BF87" s="9"/>
      <c r="BG87" s="9"/>
      <c r="BH87" s="9">
        <v>0.25</v>
      </c>
      <c r="BI87" s="9"/>
      <c r="BJ87" s="9"/>
      <c r="BK87" s="9"/>
      <c r="BL87" s="11"/>
      <c r="BM87" s="20"/>
      <c r="BN87" s="20"/>
    </row>
    <row r="88" spans="1:66">
      <c r="A88" s="2" t="s">
        <v>79</v>
      </c>
      <c r="B88" s="22">
        <v>160201326</v>
      </c>
      <c r="C88" s="23" t="s">
        <v>102</v>
      </c>
      <c r="D88" s="13">
        <f t="shared" si="2"/>
        <v>1.85</v>
      </c>
      <c r="E88" s="13">
        <f t="shared" si="3"/>
        <v>0</v>
      </c>
      <c r="F88" s="11"/>
      <c r="G88" s="11"/>
      <c r="H88" s="11"/>
      <c r="I88" s="11"/>
      <c r="J88" s="9"/>
      <c r="K88" s="11">
        <v>0.6</v>
      </c>
      <c r="L88" s="11">
        <v>0.3</v>
      </c>
      <c r="M88" s="11"/>
      <c r="N88" s="11"/>
      <c r="O88" s="11"/>
      <c r="P88" s="9">
        <v>0.5</v>
      </c>
      <c r="Q88" s="9"/>
      <c r="R88" s="9"/>
      <c r="S88" s="9"/>
      <c r="T88" s="9"/>
      <c r="U88" s="9"/>
      <c r="V88" s="9"/>
      <c r="W88" s="9">
        <v>0.25</v>
      </c>
      <c r="X88" s="9"/>
      <c r="Y88" s="9"/>
      <c r="Z88" s="9"/>
      <c r="AA88" s="9"/>
      <c r="AB88" s="9"/>
      <c r="AC88" s="9"/>
      <c r="AD88" s="9" t="s">
        <v>775</v>
      </c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>
        <v>0.2</v>
      </c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11"/>
      <c r="BM88" s="20"/>
      <c r="BN88" s="20"/>
    </row>
    <row r="89" spans="1:66">
      <c r="A89" s="2" t="s">
        <v>79</v>
      </c>
      <c r="B89" s="22">
        <v>160201327</v>
      </c>
      <c r="C89" s="23" t="s">
        <v>103</v>
      </c>
      <c r="D89" s="13">
        <f t="shared" si="2"/>
        <v>3.95</v>
      </c>
      <c r="E89" s="13">
        <f t="shared" si="3"/>
        <v>0</v>
      </c>
      <c r="F89" s="11"/>
      <c r="G89" s="11"/>
      <c r="H89" s="11"/>
      <c r="I89" s="11"/>
      <c r="J89" s="9">
        <v>0.2</v>
      </c>
      <c r="K89" s="11"/>
      <c r="L89" s="11">
        <v>0.3</v>
      </c>
      <c r="M89" s="11"/>
      <c r="N89" s="11"/>
      <c r="O89" s="11">
        <v>1.5</v>
      </c>
      <c r="P89" s="9">
        <v>0.5</v>
      </c>
      <c r="Q89" s="9">
        <v>0.75</v>
      </c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 t="s">
        <v>774</v>
      </c>
      <c r="AE89" s="9"/>
      <c r="AF89" s="9"/>
      <c r="AG89" s="9"/>
      <c r="AH89" s="9"/>
      <c r="AI89" s="9">
        <v>0.2</v>
      </c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>
        <v>0.5</v>
      </c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11"/>
      <c r="BM89" s="20"/>
      <c r="BN89" s="20"/>
    </row>
    <row r="90" spans="1:66">
      <c r="A90" s="2" t="s">
        <v>79</v>
      </c>
      <c r="B90" s="22">
        <v>160201328</v>
      </c>
      <c r="C90" s="23" t="s">
        <v>104</v>
      </c>
      <c r="D90" s="13">
        <f t="shared" si="2"/>
        <v>4.95</v>
      </c>
      <c r="E90" s="13">
        <f t="shared" si="3"/>
        <v>0</v>
      </c>
      <c r="F90" s="11"/>
      <c r="G90" s="11"/>
      <c r="H90" s="11"/>
      <c r="I90" s="11"/>
      <c r="J90" s="9"/>
      <c r="K90" s="11">
        <v>0.6</v>
      </c>
      <c r="L90" s="11">
        <v>0.3</v>
      </c>
      <c r="M90" s="11"/>
      <c r="N90" s="11"/>
      <c r="O90" s="11"/>
      <c r="P90" s="9"/>
      <c r="Q90" s="9">
        <v>0.75</v>
      </c>
      <c r="R90" s="9"/>
      <c r="S90" s="9"/>
      <c r="T90" s="9"/>
      <c r="U90" s="9">
        <v>1.5</v>
      </c>
      <c r="V90" s="9"/>
      <c r="W90" s="9"/>
      <c r="X90" s="9"/>
      <c r="Y90" s="9"/>
      <c r="Z90" s="9"/>
      <c r="AA90" s="9"/>
      <c r="AB90" s="9"/>
      <c r="AC90" s="9"/>
      <c r="AD90" s="9">
        <v>0.6</v>
      </c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>
        <v>0.5</v>
      </c>
      <c r="AX90" s="9"/>
      <c r="AY90" s="9"/>
      <c r="AZ90" s="9"/>
      <c r="BA90" s="9">
        <v>0.2</v>
      </c>
      <c r="BB90" s="9"/>
      <c r="BC90" s="9"/>
      <c r="BD90" s="9"/>
      <c r="BE90" s="9"/>
      <c r="BF90" s="9"/>
      <c r="BG90" s="9"/>
      <c r="BH90" s="9">
        <v>0.5</v>
      </c>
      <c r="BI90" s="9"/>
      <c r="BJ90" s="9"/>
      <c r="BK90" s="9"/>
      <c r="BL90" s="11"/>
      <c r="BM90" s="20"/>
      <c r="BN90" s="20"/>
    </row>
    <row r="91" spans="1:66">
      <c r="A91" s="2" t="s">
        <v>79</v>
      </c>
      <c r="B91" s="22">
        <v>160201329</v>
      </c>
      <c r="C91" s="23" t="s">
        <v>105</v>
      </c>
      <c r="D91" s="13">
        <f t="shared" si="2"/>
        <v>0.9</v>
      </c>
      <c r="E91" s="13">
        <f t="shared" si="3"/>
        <v>0</v>
      </c>
      <c r="F91" s="11"/>
      <c r="G91" s="11"/>
      <c r="H91" s="11"/>
      <c r="I91" s="11"/>
      <c r="J91" s="9"/>
      <c r="K91" s="11"/>
      <c r="L91" s="11"/>
      <c r="M91" s="11"/>
      <c r="N91" s="11">
        <v>0.6</v>
      </c>
      <c r="O91" s="11"/>
      <c r="P91" s="9"/>
      <c r="Q91" s="9"/>
      <c r="R91" s="9">
        <v>0.3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11"/>
      <c r="BM91" s="20"/>
      <c r="BN91" s="20"/>
    </row>
    <row r="92" spans="1:66">
      <c r="A92" s="2" t="s">
        <v>79</v>
      </c>
      <c r="B92" s="22">
        <v>160201330</v>
      </c>
      <c r="C92" s="23" t="s">
        <v>106</v>
      </c>
      <c r="D92" s="13">
        <f t="shared" si="2"/>
        <v>0.9</v>
      </c>
      <c r="E92" s="13">
        <f t="shared" si="3"/>
        <v>0</v>
      </c>
      <c r="F92" s="11"/>
      <c r="G92" s="11"/>
      <c r="H92" s="11"/>
      <c r="I92" s="11"/>
      <c r="J92" s="9"/>
      <c r="K92" s="11"/>
      <c r="L92" s="11"/>
      <c r="M92" s="11"/>
      <c r="N92" s="11">
        <v>0.6</v>
      </c>
      <c r="O92" s="11"/>
      <c r="P92" s="9"/>
      <c r="Q92" s="9"/>
      <c r="R92" s="9">
        <v>0.3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11"/>
      <c r="BM92" s="20"/>
      <c r="BN92" s="20"/>
    </row>
    <row r="93" spans="1:66">
      <c r="A93" s="2" t="s">
        <v>79</v>
      </c>
      <c r="B93" s="22">
        <v>160201331</v>
      </c>
      <c r="C93" s="23" t="s">
        <v>107</v>
      </c>
      <c r="D93" s="13">
        <f t="shared" si="2"/>
        <v>3.8</v>
      </c>
      <c r="E93" s="13">
        <f t="shared" si="3"/>
        <v>0</v>
      </c>
      <c r="F93" s="11"/>
      <c r="G93" s="11"/>
      <c r="H93" s="11">
        <v>0.5</v>
      </c>
      <c r="I93" s="11"/>
      <c r="J93" s="9"/>
      <c r="K93" s="11">
        <v>0.6</v>
      </c>
      <c r="L93" s="11"/>
      <c r="M93" s="11"/>
      <c r="N93" s="11">
        <v>0.6</v>
      </c>
      <c r="O93" s="11"/>
      <c r="P93" s="9"/>
      <c r="Q93" s="9"/>
      <c r="R93" s="9">
        <v>0.3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 t="s">
        <v>776</v>
      </c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>
        <v>0.2</v>
      </c>
      <c r="BB93" s="9"/>
      <c r="BC93" s="9"/>
      <c r="BD93" s="9"/>
      <c r="BE93" s="9">
        <v>0.1</v>
      </c>
      <c r="BF93" s="9"/>
      <c r="BG93" s="9"/>
      <c r="BH93" s="9"/>
      <c r="BI93" s="9"/>
      <c r="BJ93" s="9"/>
      <c r="BK93" s="9"/>
      <c r="BL93" s="11">
        <v>1.5</v>
      </c>
      <c r="BM93" s="20"/>
      <c r="BN93" s="20"/>
    </row>
    <row r="94" spans="1:66">
      <c r="A94" s="2" t="s">
        <v>79</v>
      </c>
      <c r="B94" s="24">
        <v>151302116</v>
      </c>
      <c r="C94" s="24" t="s">
        <v>108</v>
      </c>
      <c r="D94" s="13">
        <f t="shared" si="2"/>
        <v>4.15</v>
      </c>
      <c r="E94" s="13">
        <f t="shared" si="3"/>
        <v>0</v>
      </c>
      <c r="F94" s="11"/>
      <c r="G94" s="11"/>
      <c r="H94" s="11"/>
      <c r="I94" s="11"/>
      <c r="J94" s="9">
        <v>0.2</v>
      </c>
      <c r="K94" s="11">
        <v>0.7</v>
      </c>
      <c r="L94" s="11"/>
      <c r="M94" s="11"/>
      <c r="N94" s="11"/>
      <c r="O94" s="11"/>
      <c r="P94" s="9"/>
      <c r="Q94" s="9"/>
      <c r="R94" s="9"/>
      <c r="S94" s="9"/>
      <c r="T94" s="9"/>
      <c r="U94" s="9"/>
      <c r="V94" s="9"/>
      <c r="W94" s="9">
        <v>0.25</v>
      </c>
      <c r="X94" s="9"/>
      <c r="Y94" s="9"/>
      <c r="Z94" s="9"/>
      <c r="AA94" s="9"/>
      <c r="AB94" s="9"/>
      <c r="AC94" s="9"/>
      <c r="AD94" s="9" t="s">
        <v>775</v>
      </c>
      <c r="AE94" s="9"/>
      <c r="AF94" s="9">
        <v>3</v>
      </c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11"/>
      <c r="BM94" s="20"/>
      <c r="BN94" s="20"/>
    </row>
    <row r="95" spans="1:66">
      <c r="A95" s="2" t="s">
        <v>79</v>
      </c>
      <c r="B95" s="24">
        <v>150407129</v>
      </c>
      <c r="C95" s="24" t="s">
        <v>109</v>
      </c>
      <c r="D95" s="13">
        <f t="shared" si="2"/>
        <v>7.05</v>
      </c>
      <c r="E95" s="13">
        <f t="shared" si="3"/>
        <v>0</v>
      </c>
      <c r="F95" s="11"/>
      <c r="G95" s="11">
        <v>0.3</v>
      </c>
      <c r="H95" s="11"/>
      <c r="I95" s="11"/>
      <c r="J95" s="9"/>
      <c r="K95" s="11"/>
      <c r="L95" s="11">
        <v>0.3</v>
      </c>
      <c r="M95" s="11"/>
      <c r="N95" s="11"/>
      <c r="O95" s="11"/>
      <c r="P95" s="9"/>
      <c r="Q95" s="9"/>
      <c r="R95" s="9"/>
      <c r="S95" s="9"/>
      <c r="T95" s="9">
        <v>0.75</v>
      </c>
      <c r="U95" s="9">
        <v>1</v>
      </c>
      <c r="V95" s="9"/>
      <c r="W95" s="9"/>
      <c r="X95" s="9">
        <v>0.25</v>
      </c>
      <c r="Y95" s="9"/>
      <c r="Z95" s="9"/>
      <c r="AA95" s="9"/>
      <c r="AB95" s="9"/>
      <c r="AC95" s="9">
        <v>0.25</v>
      </c>
      <c r="AD95" s="9"/>
      <c r="AE95" s="9">
        <v>0.25</v>
      </c>
      <c r="AF95" s="9">
        <v>3</v>
      </c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>
        <v>0.25</v>
      </c>
      <c r="AS95" s="9"/>
      <c r="AT95" s="9"/>
      <c r="AU95" s="9"/>
      <c r="AV95" s="9"/>
      <c r="AW95" s="9">
        <v>0.5</v>
      </c>
      <c r="AX95" s="9"/>
      <c r="AY95" s="9"/>
      <c r="AZ95" s="9"/>
      <c r="BA95" s="9">
        <v>0.2</v>
      </c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11"/>
      <c r="BM95" s="20"/>
      <c r="BN95" s="20"/>
    </row>
    <row r="96" spans="1:66">
      <c r="A96" s="2" t="s">
        <v>110</v>
      </c>
      <c r="B96" s="25">
        <v>160201401</v>
      </c>
      <c r="C96" s="26" t="s">
        <v>111</v>
      </c>
      <c r="D96" s="13">
        <f t="shared" si="2"/>
        <v>0.25</v>
      </c>
      <c r="E96" s="13">
        <f t="shared" si="3"/>
        <v>0</v>
      </c>
      <c r="F96" s="11"/>
      <c r="G96" s="11"/>
      <c r="H96" s="11"/>
      <c r="I96" s="11"/>
      <c r="J96" s="9"/>
      <c r="K96" s="11"/>
      <c r="L96" s="11"/>
      <c r="M96" s="11"/>
      <c r="N96" s="11"/>
      <c r="O96" s="11"/>
      <c r="P96" s="9"/>
      <c r="Q96" s="9"/>
      <c r="R96" s="9"/>
      <c r="S96" s="9"/>
      <c r="T96" s="9"/>
      <c r="U96" s="9"/>
      <c r="V96" s="9"/>
      <c r="W96" s="9">
        <v>0.25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11"/>
      <c r="BM96" s="20"/>
      <c r="BN96" s="20"/>
    </row>
    <row r="97" spans="1:66">
      <c r="A97" s="2" t="s">
        <v>110</v>
      </c>
      <c r="B97" s="25">
        <v>160201402</v>
      </c>
      <c r="C97" s="26" t="s">
        <v>112</v>
      </c>
      <c r="D97" s="13">
        <f t="shared" si="2"/>
        <v>0</v>
      </c>
      <c r="E97" s="13">
        <f t="shared" si="3"/>
        <v>0</v>
      </c>
      <c r="F97" s="11"/>
      <c r="G97" s="11"/>
      <c r="H97" s="11"/>
      <c r="I97" s="11"/>
      <c r="J97" s="9"/>
      <c r="K97" s="11"/>
      <c r="L97" s="11"/>
      <c r="M97" s="11"/>
      <c r="N97" s="11"/>
      <c r="O97" s="11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11"/>
      <c r="BM97" s="20"/>
      <c r="BN97" s="20"/>
    </row>
    <row r="98" spans="1:66">
      <c r="A98" s="2" t="s">
        <v>110</v>
      </c>
      <c r="B98" s="25">
        <v>160201403</v>
      </c>
      <c r="C98" s="26" t="s">
        <v>113</v>
      </c>
      <c r="D98" s="13">
        <f t="shared" si="2"/>
        <v>1.5</v>
      </c>
      <c r="E98" s="13">
        <f t="shared" si="3"/>
        <v>0</v>
      </c>
      <c r="F98" s="11"/>
      <c r="G98" s="11"/>
      <c r="H98" s="11"/>
      <c r="I98" s="11"/>
      <c r="J98" s="9"/>
      <c r="K98" s="11"/>
      <c r="L98" s="11"/>
      <c r="M98" s="11"/>
      <c r="N98" s="11"/>
      <c r="O98" s="11"/>
      <c r="P98" s="9"/>
      <c r="Q98" s="9"/>
      <c r="R98" s="9"/>
      <c r="S98" s="9"/>
      <c r="T98" s="9"/>
      <c r="U98" s="9"/>
      <c r="V98" s="9"/>
      <c r="W98" s="9">
        <v>0.25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>
        <v>1</v>
      </c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>
        <v>0.25</v>
      </c>
      <c r="BI98" s="9"/>
      <c r="BJ98" s="9"/>
      <c r="BK98" s="9"/>
      <c r="BL98" s="11"/>
      <c r="BM98" s="20"/>
      <c r="BN98" s="20"/>
    </row>
    <row r="99" spans="1:66">
      <c r="A99" s="2" t="s">
        <v>110</v>
      </c>
      <c r="B99" s="25">
        <v>160201404</v>
      </c>
      <c r="C99" s="26" t="s">
        <v>114</v>
      </c>
      <c r="D99" s="13">
        <f t="shared" si="2"/>
        <v>0</v>
      </c>
      <c r="E99" s="13">
        <f t="shared" si="3"/>
        <v>0</v>
      </c>
      <c r="F99" s="11"/>
      <c r="G99" s="11"/>
      <c r="H99" s="11"/>
      <c r="I99" s="11"/>
      <c r="J99" s="9"/>
      <c r="K99" s="11"/>
      <c r="L99" s="11"/>
      <c r="M99" s="11"/>
      <c r="N99" s="11"/>
      <c r="O99" s="11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11"/>
      <c r="BM99" s="20"/>
      <c r="BN99" s="20"/>
    </row>
    <row r="100" spans="1:66">
      <c r="A100" s="2" t="s">
        <v>110</v>
      </c>
      <c r="B100" s="25">
        <v>160201405</v>
      </c>
      <c r="C100" s="26" t="s">
        <v>115</v>
      </c>
      <c r="D100" s="13">
        <f t="shared" si="2"/>
        <v>0</v>
      </c>
      <c r="E100" s="13">
        <f t="shared" si="3"/>
        <v>0</v>
      </c>
      <c r="F100" s="11"/>
      <c r="G100" s="11"/>
      <c r="H100" s="11"/>
      <c r="I100" s="11"/>
      <c r="J100" s="9"/>
      <c r="K100" s="11"/>
      <c r="L100" s="11"/>
      <c r="M100" s="11"/>
      <c r="N100" s="11"/>
      <c r="O100" s="11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11"/>
      <c r="BM100" s="20"/>
      <c r="BN100" s="20"/>
    </row>
    <row r="101" spans="1:66">
      <c r="A101" s="2" t="s">
        <v>110</v>
      </c>
      <c r="B101" s="25">
        <v>160201406</v>
      </c>
      <c r="C101" s="26" t="s">
        <v>116</v>
      </c>
      <c r="D101" s="13">
        <f t="shared" si="2"/>
        <v>0.5</v>
      </c>
      <c r="E101" s="13">
        <f t="shared" si="3"/>
        <v>0</v>
      </c>
      <c r="F101" s="11"/>
      <c r="G101" s="11"/>
      <c r="H101" s="11"/>
      <c r="I101" s="11"/>
      <c r="J101" s="9"/>
      <c r="K101" s="11"/>
      <c r="L101" s="11"/>
      <c r="M101" s="11"/>
      <c r="N101" s="11"/>
      <c r="O101" s="11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>
        <v>0.5</v>
      </c>
      <c r="BI101" s="9"/>
      <c r="BJ101" s="9"/>
      <c r="BK101" s="9"/>
      <c r="BL101" s="11"/>
      <c r="BM101" s="20"/>
      <c r="BN101" s="20"/>
    </row>
    <row r="102" spans="1:66">
      <c r="A102" s="2" t="s">
        <v>110</v>
      </c>
      <c r="B102" s="25">
        <v>160201407</v>
      </c>
      <c r="C102" s="26" t="s">
        <v>118</v>
      </c>
      <c r="D102" s="13">
        <f t="shared" si="2"/>
        <v>0</v>
      </c>
      <c r="E102" s="13">
        <f t="shared" si="3"/>
        <v>0</v>
      </c>
      <c r="F102" s="11"/>
      <c r="G102" s="11"/>
      <c r="H102" s="11"/>
      <c r="I102" s="11"/>
      <c r="J102" s="9"/>
      <c r="K102" s="11"/>
      <c r="L102" s="11"/>
      <c r="M102" s="11"/>
      <c r="N102" s="11"/>
      <c r="O102" s="11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11"/>
      <c r="BM102" s="20"/>
      <c r="BN102" s="20"/>
    </row>
    <row r="103" spans="1:66">
      <c r="A103" s="2" t="s">
        <v>110</v>
      </c>
      <c r="B103" s="25">
        <v>160201408</v>
      </c>
      <c r="C103" s="26" t="s">
        <v>119</v>
      </c>
      <c r="D103" s="13">
        <f t="shared" si="2"/>
        <v>1.2</v>
      </c>
      <c r="E103" s="13">
        <f t="shared" si="3"/>
        <v>0</v>
      </c>
      <c r="F103" s="11"/>
      <c r="G103" s="11"/>
      <c r="H103" s="11"/>
      <c r="I103" s="11"/>
      <c r="J103" s="9"/>
      <c r="K103" s="11"/>
      <c r="L103" s="11">
        <v>0.3</v>
      </c>
      <c r="M103" s="11"/>
      <c r="N103" s="11">
        <v>0.6</v>
      </c>
      <c r="O103" s="11"/>
      <c r="P103" s="9"/>
      <c r="Q103" s="9"/>
      <c r="R103" s="9">
        <v>0.3</v>
      </c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11"/>
      <c r="BM103" s="20"/>
      <c r="BN103" s="20"/>
    </row>
    <row r="104" spans="1:66">
      <c r="A104" s="2" t="s">
        <v>110</v>
      </c>
      <c r="B104" s="25">
        <v>160201409</v>
      </c>
      <c r="C104" s="26" t="s">
        <v>120</v>
      </c>
      <c r="D104" s="13">
        <f t="shared" si="2"/>
        <v>0.9</v>
      </c>
      <c r="E104" s="13">
        <f t="shared" si="3"/>
        <v>0</v>
      </c>
      <c r="F104" s="11"/>
      <c r="G104" s="11"/>
      <c r="H104" s="11"/>
      <c r="I104" s="11"/>
      <c r="J104" s="9"/>
      <c r="K104" s="11"/>
      <c r="L104" s="11"/>
      <c r="M104" s="11"/>
      <c r="N104" s="11">
        <v>0.6</v>
      </c>
      <c r="O104" s="11"/>
      <c r="P104" s="9"/>
      <c r="Q104" s="9"/>
      <c r="R104" s="9">
        <v>0.3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11"/>
      <c r="BM104" s="20"/>
      <c r="BN104" s="20"/>
    </row>
    <row r="105" spans="1:66">
      <c r="A105" s="2" t="s">
        <v>110</v>
      </c>
      <c r="B105" s="25">
        <v>160201410</v>
      </c>
      <c r="C105" s="26" t="s">
        <v>121</v>
      </c>
      <c r="D105" s="13">
        <f t="shared" si="2"/>
        <v>1.15</v>
      </c>
      <c r="E105" s="13">
        <f t="shared" si="3"/>
        <v>0</v>
      </c>
      <c r="F105" s="11"/>
      <c r="G105" s="11"/>
      <c r="H105" s="11"/>
      <c r="I105" s="11"/>
      <c r="J105" s="9"/>
      <c r="K105" s="11"/>
      <c r="L105" s="11"/>
      <c r="M105" s="11"/>
      <c r="N105" s="11">
        <v>0.6</v>
      </c>
      <c r="O105" s="11"/>
      <c r="P105" s="9"/>
      <c r="Q105" s="9"/>
      <c r="R105" s="9">
        <v>0.3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>
        <v>0.25</v>
      </c>
      <c r="BI105" s="9"/>
      <c r="BJ105" s="9"/>
      <c r="BK105" s="9"/>
      <c r="BL105" s="11"/>
      <c r="BM105" s="20"/>
      <c r="BN105" s="20"/>
    </row>
    <row r="106" spans="1:66">
      <c r="A106" s="2" t="s">
        <v>110</v>
      </c>
      <c r="B106" s="25">
        <v>160201411</v>
      </c>
      <c r="C106" s="26" t="s">
        <v>122</v>
      </c>
      <c r="D106" s="13">
        <f t="shared" si="2"/>
        <v>0.9</v>
      </c>
      <c r="E106" s="13">
        <f t="shared" si="3"/>
        <v>0</v>
      </c>
      <c r="F106" s="11"/>
      <c r="G106" s="11"/>
      <c r="H106" s="11"/>
      <c r="I106" s="11"/>
      <c r="J106" s="9"/>
      <c r="K106" s="11"/>
      <c r="L106" s="11"/>
      <c r="M106" s="11"/>
      <c r="N106" s="11">
        <v>0.6</v>
      </c>
      <c r="O106" s="11"/>
      <c r="P106" s="9"/>
      <c r="Q106" s="9"/>
      <c r="R106" s="9">
        <v>0.3</v>
      </c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11"/>
      <c r="BM106" s="20"/>
      <c r="BN106" s="20"/>
    </row>
    <row r="107" spans="1:66">
      <c r="A107" s="2" t="s">
        <v>110</v>
      </c>
      <c r="B107" s="25">
        <v>160201412</v>
      </c>
      <c r="C107" s="26" t="s">
        <v>123</v>
      </c>
      <c r="D107" s="13">
        <f t="shared" si="2"/>
        <v>1.15</v>
      </c>
      <c r="E107" s="13">
        <f t="shared" si="3"/>
        <v>0</v>
      </c>
      <c r="F107" s="11"/>
      <c r="G107" s="11"/>
      <c r="H107" s="11"/>
      <c r="I107" s="11"/>
      <c r="J107" s="9"/>
      <c r="K107" s="11"/>
      <c r="L107" s="11"/>
      <c r="M107" s="11"/>
      <c r="N107" s="11">
        <v>0.6</v>
      </c>
      <c r="O107" s="11"/>
      <c r="P107" s="9"/>
      <c r="Q107" s="9"/>
      <c r="R107" s="9">
        <v>0.3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>
        <v>0.25</v>
      </c>
      <c r="BI107" s="9"/>
      <c r="BJ107" s="9"/>
      <c r="BK107" s="9"/>
      <c r="BL107" s="11"/>
      <c r="BM107" s="20"/>
      <c r="BN107" s="20"/>
    </row>
    <row r="108" spans="1:66">
      <c r="A108" s="2" t="s">
        <v>110</v>
      </c>
      <c r="B108" s="25">
        <v>160201413</v>
      </c>
      <c r="C108" s="26" t="s">
        <v>124</v>
      </c>
      <c r="D108" s="13">
        <f t="shared" si="2"/>
        <v>0</v>
      </c>
      <c r="E108" s="13">
        <f t="shared" si="3"/>
        <v>0</v>
      </c>
      <c r="F108" s="11"/>
      <c r="G108" s="11"/>
      <c r="H108" s="11"/>
      <c r="I108" s="11"/>
      <c r="J108" s="9"/>
      <c r="K108" s="11"/>
      <c r="L108" s="11"/>
      <c r="M108" s="11"/>
      <c r="N108" s="11"/>
      <c r="O108" s="11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11"/>
      <c r="BM108" s="20"/>
      <c r="BN108" s="20"/>
    </row>
    <row r="109" spans="1:66">
      <c r="A109" s="2" t="s">
        <v>110</v>
      </c>
      <c r="B109" s="27">
        <v>160201430</v>
      </c>
      <c r="C109" s="28" t="s">
        <v>126</v>
      </c>
      <c r="D109" s="13">
        <f t="shared" si="2"/>
        <v>7.4</v>
      </c>
      <c r="E109" s="13">
        <f t="shared" si="3"/>
        <v>0</v>
      </c>
      <c r="F109" s="11"/>
      <c r="G109" s="11"/>
      <c r="H109" s="11"/>
      <c r="I109" s="11"/>
      <c r="J109" s="9">
        <v>0.5</v>
      </c>
      <c r="K109" s="11"/>
      <c r="L109" s="11"/>
      <c r="M109" s="11"/>
      <c r="N109" s="11"/>
      <c r="O109" s="11">
        <v>1</v>
      </c>
      <c r="P109" s="9">
        <v>0.3</v>
      </c>
      <c r="Q109" s="9"/>
      <c r="R109" s="9"/>
      <c r="S109" s="9"/>
      <c r="T109" s="9"/>
      <c r="U109" s="9"/>
      <c r="V109" s="9"/>
      <c r="W109" s="9">
        <v>0.25</v>
      </c>
      <c r="X109" s="9"/>
      <c r="Y109" s="9">
        <v>0.25</v>
      </c>
      <c r="Z109" s="9"/>
      <c r="AA109" s="9"/>
      <c r="AB109" s="9"/>
      <c r="AC109" s="9"/>
      <c r="AD109" s="9" t="s">
        <v>775</v>
      </c>
      <c r="AE109" s="9"/>
      <c r="AF109" s="9">
        <v>3</v>
      </c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>
        <v>0.5</v>
      </c>
      <c r="AZ109" s="9">
        <v>0.5</v>
      </c>
      <c r="BA109" s="9"/>
      <c r="BB109" s="9"/>
      <c r="BC109" s="9"/>
      <c r="BD109" s="9"/>
      <c r="BE109" s="9">
        <v>0.1</v>
      </c>
      <c r="BF109" s="9"/>
      <c r="BG109" s="9"/>
      <c r="BH109" s="9"/>
      <c r="BI109" s="9"/>
      <c r="BJ109" s="9"/>
      <c r="BK109" s="9"/>
      <c r="BL109" s="11">
        <v>1</v>
      </c>
      <c r="BM109" s="20"/>
      <c r="BN109" s="20"/>
    </row>
    <row r="110" spans="1:66">
      <c r="A110" s="2" t="s">
        <v>110</v>
      </c>
      <c r="B110" s="25">
        <v>160201415</v>
      </c>
      <c r="C110" s="26" t="s">
        <v>127</v>
      </c>
      <c r="D110" s="13">
        <f t="shared" si="2"/>
        <v>0</v>
      </c>
      <c r="E110" s="13">
        <f t="shared" si="3"/>
        <v>0</v>
      </c>
      <c r="F110" s="11"/>
      <c r="G110" s="11"/>
      <c r="H110" s="11"/>
      <c r="I110" s="11"/>
      <c r="J110" s="9"/>
      <c r="K110" s="11"/>
      <c r="L110" s="11"/>
      <c r="M110" s="11"/>
      <c r="N110" s="11"/>
      <c r="O110" s="11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11"/>
      <c r="BM110" s="20"/>
      <c r="BN110" s="20"/>
    </row>
    <row r="111" spans="1:66">
      <c r="A111" s="2" t="s">
        <v>110</v>
      </c>
      <c r="B111" s="25">
        <v>160201416</v>
      </c>
      <c r="C111" s="26" t="s">
        <v>128</v>
      </c>
      <c r="D111" s="13">
        <f t="shared" si="2"/>
        <v>3.35</v>
      </c>
      <c r="E111" s="13">
        <f t="shared" si="3"/>
        <v>0</v>
      </c>
      <c r="F111" s="11"/>
      <c r="G111" s="11"/>
      <c r="H111" s="11"/>
      <c r="I111" s="11"/>
      <c r="J111" s="9"/>
      <c r="K111" s="11"/>
      <c r="L111" s="11">
        <v>0.3</v>
      </c>
      <c r="M111" s="11"/>
      <c r="N111" s="11"/>
      <c r="O111" s="11"/>
      <c r="P111" s="9">
        <v>0.5</v>
      </c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>
        <v>0.25</v>
      </c>
      <c r="AD111" s="9"/>
      <c r="AE111" s="9"/>
      <c r="AF111" s="9"/>
      <c r="AG111" s="9"/>
      <c r="AH111" s="9"/>
      <c r="AI111" s="9"/>
      <c r="AJ111" s="9">
        <v>1.5</v>
      </c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>
        <v>0.6</v>
      </c>
      <c r="BA111" s="9"/>
      <c r="BB111" s="9"/>
      <c r="BC111" s="9"/>
      <c r="BD111" s="9">
        <v>0.2</v>
      </c>
      <c r="BE111" s="9"/>
      <c r="BF111" s="9"/>
      <c r="BG111" s="9"/>
      <c r="BH111" s="9"/>
      <c r="BI111" s="9"/>
      <c r="BJ111" s="9"/>
      <c r="BK111" s="9"/>
      <c r="BL111" s="11"/>
      <c r="BM111" s="20"/>
      <c r="BN111" s="20"/>
    </row>
    <row r="112" spans="1:66">
      <c r="A112" s="2" t="s">
        <v>110</v>
      </c>
      <c r="B112" s="25">
        <v>160201417</v>
      </c>
      <c r="C112" s="26" t="s">
        <v>129</v>
      </c>
      <c r="D112" s="13">
        <f t="shared" si="2"/>
        <v>0</v>
      </c>
      <c r="E112" s="13">
        <f t="shared" si="3"/>
        <v>0</v>
      </c>
      <c r="F112" s="11"/>
      <c r="G112" s="11"/>
      <c r="H112" s="11"/>
      <c r="I112" s="11"/>
      <c r="J112" s="9"/>
      <c r="K112" s="11"/>
      <c r="L112" s="11"/>
      <c r="M112" s="11"/>
      <c r="N112" s="11"/>
      <c r="O112" s="11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11"/>
      <c r="BM112" s="20"/>
      <c r="BN112" s="20"/>
    </row>
    <row r="113" spans="1:66">
      <c r="A113" s="2" t="s">
        <v>110</v>
      </c>
      <c r="B113" s="25">
        <v>160201418</v>
      </c>
      <c r="C113" s="26" t="s">
        <v>130</v>
      </c>
      <c r="D113" s="13">
        <f t="shared" si="2"/>
        <v>0</v>
      </c>
      <c r="E113" s="13">
        <f t="shared" si="3"/>
        <v>0</v>
      </c>
      <c r="F113" s="11"/>
      <c r="G113" s="11"/>
      <c r="H113" s="11"/>
      <c r="I113" s="11"/>
      <c r="J113" s="9"/>
      <c r="K113" s="11"/>
      <c r="L113" s="11"/>
      <c r="M113" s="11"/>
      <c r="N113" s="11"/>
      <c r="O113" s="11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11"/>
      <c r="BM113" s="20"/>
      <c r="BN113" s="20"/>
    </row>
    <row r="114" spans="1:66">
      <c r="A114" s="2" t="s">
        <v>110</v>
      </c>
      <c r="B114" s="25">
        <v>160201419</v>
      </c>
      <c r="C114" s="26" t="s">
        <v>131</v>
      </c>
      <c r="D114" s="13">
        <f t="shared" si="2"/>
        <v>0</v>
      </c>
      <c r="E114" s="13">
        <f t="shared" si="3"/>
        <v>0</v>
      </c>
      <c r="F114" s="11"/>
      <c r="G114" s="11"/>
      <c r="H114" s="11"/>
      <c r="I114" s="11"/>
      <c r="J114" s="9"/>
      <c r="K114" s="11"/>
      <c r="L114" s="11"/>
      <c r="M114" s="11"/>
      <c r="N114" s="11"/>
      <c r="O114" s="11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11"/>
      <c r="BM114" s="20"/>
      <c r="BN114" s="20"/>
    </row>
    <row r="115" spans="1:66">
      <c r="A115" s="2" t="s">
        <v>110</v>
      </c>
      <c r="B115" s="25">
        <v>160201420</v>
      </c>
      <c r="C115" s="26" t="s">
        <v>132</v>
      </c>
      <c r="D115" s="13">
        <f t="shared" si="2"/>
        <v>5.7</v>
      </c>
      <c r="E115" s="13">
        <f t="shared" si="3"/>
        <v>0</v>
      </c>
      <c r="F115" s="11"/>
      <c r="G115" s="11"/>
      <c r="H115" s="11"/>
      <c r="I115" s="11">
        <v>0.1</v>
      </c>
      <c r="J115" s="9"/>
      <c r="K115" s="11">
        <v>0.6</v>
      </c>
      <c r="L115" s="11">
        <v>0.3</v>
      </c>
      <c r="M115" s="11"/>
      <c r="N115" s="11"/>
      <c r="O115" s="11"/>
      <c r="P115" s="9">
        <v>0.8</v>
      </c>
      <c r="Q115" s="9">
        <v>0.6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>
        <v>0.2</v>
      </c>
      <c r="AC115" s="9">
        <v>0.25</v>
      </c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>
        <v>0.25</v>
      </c>
      <c r="AS115" s="9"/>
      <c r="AT115" s="9"/>
      <c r="AU115" s="9"/>
      <c r="AV115" s="9"/>
      <c r="AW115" s="9">
        <v>0.5</v>
      </c>
      <c r="AX115" s="9"/>
      <c r="AY115" s="9"/>
      <c r="AZ115" s="9">
        <v>0.5</v>
      </c>
      <c r="BA115" s="9"/>
      <c r="BB115" s="9"/>
      <c r="BC115" s="9"/>
      <c r="BD115" s="9"/>
      <c r="BE115" s="9">
        <v>0.1</v>
      </c>
      <c r="BF115" s="9"/>
      <c r="BG115" s="9"/>
      <c r="BH115" s="9"/>
      <c r="BI115" s="9"/>
      <c r="BJ115" s="9"/>
      <c r="BK115" s="9"/>
      <c r="BL115" s="11">
        <v>1.5</v>
      </c>
      <c r="BM115" s="20"/>
      <c r="BN115" s="20"/>
    </row>
    <row r="116" spans="1:66">
      <c r="A116" s="2" t="s">
        <v>110</v>
      </c>
      <c r="B116" s="25">
        <v>160201421</v>
      </c>
      <c r="C116" s="26" t="s">
        <v>133</v>
      </c>
      <c r="D116" s="13">
        <f t="shared" si="2"/>
        <v>0.9</v>
      </c>
      <c r="E116" s="13">
        <f t="shared" si="3"/>
        <v>0</v>
      </c>
      <c r="F116" s="11"/>
      <c r="G116" s="11"/>
      <c r="H116" s="11"/>
      <c r="I116" s="11"/>
      <c r="J116" s="9"/>
      <c r="K116" s="11"/>
      <c r="L116" s="11"/>
      <c r="M116" s="11"/>
      <c r="N116" s="11"/>
      <c r="O116" s="11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>
        <v>0.9</v>
      </c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11"/>
      <c r="BM116" s="20"/>
      <c r="BN116" s="20"/>
    </row>
    <row r="117" spans="1:66">
      <c r="A117" s="2" t="s">
        <v>110</v>
      </c>
      <c r="B117" s="25">
        <v>160201422</v>
      </c>
      <c r="C117" s="26" t="s">
        <v>134</v>
      </c>
      <c r="D117" s="13">
        <f t="shared" si="2"/>
        <v>0</v>
      </c>
      <c r="E117" s="13">
        <f t="shared" si="3"/>
        <v>0</v>
      </c>
      <c r="F117" s="11"/>
      <c r="G117" s="11"/>
      <c r="H117" s="11"/>
      <c r="I117" s="11"/>
      <c r="J117" s="9"/>
      <c r="K117" s="11"/>
      <c r="L117" s="11"/>
      <c r="M117" s="11"/>
      <c r="N117" s="11"/>
      <c r="O117" s="11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11"/>
      <c r="BM117" s="20"/>
      <c r="BN117" s="20"/>
    </row>
    <row r="118" spans="1:66">
      <c r="A118" s="2" t="s">
        <v>110</v>
      </c>
      <c r="B118" s="25">
        <v>160201423</v>
      </c>
      <c r="C118" s="26" t="s">
        <v>135</v>
      </c>
      <c r="D118" s="13">
        <f t="shared" si="2"/>
        <v>0</v>
      </c>
      <c r="E118" s="13">
        <f t="shared" si="3"/>
        <v>0</v>
      </c>
      <c r="F118" s="11"/>
      <c r="G118" s="11"/>
      <c r="H118" s="11"/>
      <c r="I118" s="11"/>
      <c r="J118" s="9"/>
      <c r="K118" s="11"/>
      <c r="L118" s="11"/>
      <c r="M118" s="11"/>
      <c r="N118" s="11"/>
      <c r="O118" s="11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11"/>
      <c r="BM118" s="20"/>
      <c r="BN118" s="20"/>
    </row>
    <row r="119" spans="1:66">
      <c r="A119" s="2" t="s">
        <v>110</v>
      </c>
      <c r="B119" s="25">
        <v>160201424</v>
      </c>
      <c r="C119" s="26" t="s">
        <v>136</v>
      </c>
      <c r="D119" s="13">
        <f t="shared" si="2"/>
        <v>0</v>
      </c>
      <c r="E119" s="13">
        <f t="shared" si="3"/>
        <v>0</v>
      </c>
      <c r="F119" s="11"/>
      <c r="G119" s="11"/>
      <c r="H119" s="11"/>
      <c r="I119" s="11"/>
      <c r="J119" s="9"/>
      <c r="K119" s="11"/>
      <c r="L119" s="11"/>
      <c r="M119" s="11"/>
      <c r="N119" s="11"/>
      <c r="O119" s="11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11"/>
      <c r="BM119" s="20"/>
      <c r="BN119" s="20"/>
    </row>
    <row r="120" spans="1:66">
      <c r="A120" s="2" t="s">
        <v>110</v>
      </c>
      <c r="B120" s="25">
        <v>160201425</v>
      </c>
      <c r="C120" s="26" t="s">
        <v>137</v>
      </c>
      <c r="D120" s="13">
        <f t="shared" si="2"/>
        <v>0.3</v>
      </c>
      <c r="E120" s="13">
        <f t="shared" si="3"/>
        <v>0</v>
      </c>
      <c r="F120" s="11"/>
      <c r="G120" s="11"/>
      <c r="H120" s="11"/>
      <c r="I120" s="11"/>
      <c r="J120" s="9"/>
      <c r="K120" s="11"/>
      <c r="L120" s="11">
        <v>0.3</v>
      </c>
      <c r="M120" s="11"/>
      <c r="N120" s="11"/>
      <c r="O120" s="11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11"/>
      <c r="BM120" s="20"/>
      <c r="BN120" s="20"/>
    </row>
    <row r="121" spans="1:66">
      <c r="A121" s="2" t="s">
        <v>110</v>
      </c>
      <c r="B121" s="25">
        <v>160201426</v>
      </c>
      <c r="C121" s="26" t="s">
        <v>138</v>
      </c>
      <c r="D121" s="13">
        <f t="shared" si="2"/>
        <v>3.5</v>
      </c>
      <c r="E121" s="13">
        <f t="shared" si="3"/>
        <v>0</v>
      </c>
      <c r="F121" s="11"/>
      <c r="G121" s="11"/>
      <c r="H121" s="11"/>
      <c r="I121" s="11"/>
      <c r="J121" s="9"/>
      <c r="K121" s="11"/>
      <c r="L121" s="11"/>
      <c r="M121" s="11"/>
      <c r="N121" s="11"/>
      <c r="O121" s="11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>
        <v>3</v>
      </c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>
        <v>0.5</v>
      </c>
      <c r="BI121" s="9"/>
      <c r="BJ121" s="9"/>
      <c r="BK121" s="9"/>
      <c r="BL121" s="11"/>
      <c r="BM121" s="20"/>
      <c r="BN121" s="20"/>
    </row>
    <row r="122" spans="1:66">
      <c r="A122" s="2" t="s">
        <v>110</v>
      </c>
      <c r="B122" s="25">
        <v>160201427</v>
      </c>
      <c r="C122" s="29" t="s">
        <v>139</v>
      </c>
      <c r="D122" s="13">
        <f t="shared" si="2"/>
        <v>0.9</v>
      </c>
      <c r="E122" s="13">
        <f t="shared" si="3"/>
        <v>0</v>
      </c>
      <c r="F122" s="11"/>
      <c r="G122" s="11"/>
      <c r="H122" s="11"/>
      <c r="I122" s="11"/>
      <c r="J122" s="9"/>
      <c r="K122" s="11"/>
      <c r="L122" s="11">
        <v>0.3</v>
      </c>
      <c r="M122" s="11"/>
      <c r="N122" s="11"/>
      <c r="O122" s="11"/>
      <c r="P122" s="9"/>
      <c r="Q122" s="9">
        <v>0.6</v>
      </c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11"/>
      <c r="BM122" s="20"/>
      <c r="BN122" s="20"/>
    </row>
    <row r="123" spans="1:66">
      <c r="A123" s="2" t="s">
        <v>110</v>
      </c>
      <c r="B123" s="25">
        <v>160201428</v>
      </c>
      <c r="C123" s="26" t="s">
        <v>140</v>
      </c>
      <c r="D123" s="13">
        <f t="shared" si="2"/>
        <v>0</v>
      </c>
      <c r="E123" s="13">
        <f t="shared" si="3"/>
        <v>0</v>
      </c>
      <c r="F123" s="11"/>
      <c r="G123" s="11"/>
      <c r="H123" s="11"/>
      <c r="I123" s="11"/>
      <c r="J123" s="9"/>
      <c r="K123" s="11"/>
      <c r="L123" s="11"/>
      <c r="M123" s="11"/>
      <c r="N123" s="11"/>
      <c r="O123" s="11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11"/>
      <c r="BM123" s="20"/>
      <c r="BN123" s="20"/>
    </row>
    <row r="124" spans="1:66">
      <c r="A124" s="2" t="s">
        <v>110</v>
      </c>
      <c r="B124" s="27">
        <v>160201429</v>
      </c>
      <c r="C124" s="28" t="s">
        <v>141</v>
      </c>
      <c r="D124" s="13">
        <f t="shared" si="2"/>
        <v>1.2</v>
      </c>
      <c r="E124" s="13">
        <f t="shared" si="3"/>
        <v>0</v>
      </c>
      <c r="F124" s="11"/>
      <c r="G124" s="11"/>
      <c r="H124" s="11"/>
      <c r="I124" s="11"/>
      <c r="J124" s="9"/>
      <c r="K124" s="11">
        <v>0.6</v>
      </c>
      <c r="L124" s="11">
        <v>0.3</v>
      </c>
      <c r="M124" s="11"/>
      <c r="N124" s="11">
        <v>0.3</v>
      </c>
      <c r="O124" s="11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11"/>
      <c r="BM124" s="20"/>
      <c r="BN124" s="20"/>
    </row>
    <row r="125" spans="1:66">
      <c r="A125" s="2" t="s">
        <v>110</v>
      </c>
      <c r="B125" s="30">
        <v>150201409</v>
      </c>
      <c r="C125" s="28" t="s">
        <v>142</v>
      </c>
      <c r="D125" s="13">
        <f t="shared" si="2"/>
        <v>0</v>
      </c>
      <c r="E125" s="13">
        <f t="shared" si="3"/>
        <v>0</v>
      </c>
      <c r="F125" s="11"/>
      <c r="G125" s="11"/>
      <c r="H125" s="11"/>
      <c r="I125" s="11"/>
      <c r="J125" s="9"/>
      <c r="K125" s="11"/>
      <c r="L125" s="11"/>
      <c r="M125" s="11"/>
      <c r="N125" s="11"/>
      <c r="O125" s="11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11"/>
      <c r="BM125" s="20"/>
      <c r="BN125" s="20"/>
    </row>
    <row r="126" spans="1:66">
      <c r="A126" s="2" t="s">
        <v>110</v>
      </c>
      <c r="B126" s="27">
        <v>150404202</v>
      </c>
      <c r="C126" s="28" t="s">
        <v>143</v>
      </c>
      <c r="D126" s="13">
        <f t="shared" si="2"/>
        <v>0.6</v>
      </c>
      <c r="E126" s="13">
        <f t="shared" si="3"/>
        <v>0</v>
      </c>
      <c r="F126" s="11"/>
      <c r="G126" s="11"/>
      <c r="H126" s="11"/>
      <c r="I126" s="11"/>
      <c r="J126" s="9"/>
      <c r="K126" s="11"/>
      <c r="L126" s="11"/>
      <c r="M126" s="11"/>
      <c r="N126" s="11">
        <v>0.3</v>
      </c>
      <c r="O126" s="11"/>
      <c r="P126" s="9"/>
      <c r="Q126" s="9"/>
      <c r="R126" s="9">
        <v>0.3</v>
      </c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11"/>
      <c r="BM126" s="20"/>
      <c r="BN126" s="20"/>
    </row>
    <row r="127" spans="1:66">
      <c r="A127" s="2" t="s">
        <v>110</v>
      </c>
      <c r="B127" s="27">
        <v>150701221</v>
      </c>
      <c r="C127" s="28" t="s">
        <v>144</v>
      </c>
      <c r="D127" s="13">
        <f t="shared" si="2"/>
        <v>0.25</v>
      </c>
      <c r="E127" s="13">
        <f t="shared" si="3"/>
        <v>0</v>
      </c>
      <c r="F127" s="11"/>
      <c r="G127" s="11"/>
      <c r="H127" s="11"/>
      <c r="I127" s="11"/>
      <c r="J127" s="9"/>
      <c r="K127" s="11"/>
      <c r="L127" s="11"/>
      <c r="M127" s="11"/>
      <c r="N127" s="11"/>
      <c r="O127" s="11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>
        <v>0.25</v>
      </c>
      <c r="BI127" s="9"/>
      <c r="BJ127" s="9"/>
      <c r="BK127" s="9"/>
      <c r="BL127" s="11"/>
      <c r="BM127" s="20"/>
      <c r="BN127" s="20"/>
    </row>
    <row r="128" spans="1:66">
      <c r="A128" s="2" t="s">
        <v>145</v>
      </c>
      <c r="B128" s="31">
        <v>160201501</v>
      </c>
      <c r="C128" s="31" t="s">
        <v>146</v>
      </c>
      <c r="D128" s="13">
        <f t="shared" si="2"/>
        <v>3.95</v>
      </c>
      <c r="E128" s="13">
        <f t="shared" si="3"/>
        <v>0</v>
      </c>
      <c r="F128" s="11"/>
      <c r="G128" s="11"/>
      <c r="H128" s="11"/>
      <c r="I128" s="11"/>
      <c r="J128" s="9"/>
      <c r="K128" s="11"/>
      <c r="L128" s="11"/>
      <c r="M128" s="11"/>
      <c r="N128" s="11"/>
      <c r="O128" s="11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>
        <v>0.25</v>
      </c>
      <c r="AF128" s="9">
        <v>3</v>
      </c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>
        <v>0.2</v>
      </c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>
        <v>0.5</v>
      </c>
      <c r="BH128" s="9"/>
      <c r="BI128" s="9"/>
      <c r="BJ128" s="9"/>
      <c r="BK128" s="9"/>
      <c r="BL128" s="11"/>
      <c r="BM128" s="20"/>
      <c r="BN128" s="20"/>
    </row>
    <row r="129" spans="1:66">
      <c r="A129" s="2" t="s">
        <v>145</v>
      </c>
      <c r="B129" s="31">
        <v>160201503</v>
      </c>
      <c r="C129" s="31" t="s">
        <v>148</v>
      </c>
      <c r="D129" s="13">
        <f t="shared" si="2"/>
        <v>0.25</v>
      </c>
      <c r="E129" s="13">
        <f t="shared" si="3"/>
        <v>0</v>
      </c>
      <c r="F129" s="11"/>
      <c r="G129" s="11"/>
      <c r="H129" s="11"/>
      <c r="I129" s="11"/>
      <c r="J129" s="9"/>
      <c r="K129" s="11"/>
      <c r="L129" s="11"/>
      <c r="M129" s="11"/>
      <c r="N129" s="11"/>
      <c r="O129" s="11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>
        <v>0.25</v>
      </c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11"/>
      <c r="BM129" s="20"/>
      <c r="BN129" s="20"/>
    </row>
    <row r="130" spans="1:66">
      <c r="A130" s="2" t="s">
        <v>145</v>
      </c>
      <c r="B130" s="31">
        <v>160201504</v>
      </c>
      <c r="C130" s="31" t="s">
        <v>150</v>
      </c>
      <c r="D130" s="13">
        <f t="shared" si="2"/>
        <v>1.4</v>
      </c>
      <c r="E130" s="13">
        <f t="shared" si="3"/>
        <v>0</v>
      </c>
      <c r="F130" s="11"/>
      <c r="G130" s="11"/>
      <c r="H130" s="11"/>
      <c r="I130" s="11"/>
      <c r="J130" s="9"/>
      <c r="K130" s="11">
        <v>0.6</v>
      </c>
      <c r="L130" s="11">
        <v>0.3</v>
      </c>
      <c r="M130" s="11"/>
      <c r="N130" s="11"/>
      <c r="O130" s="11"/>
      <c r="P130" s="9"/>
      <c r="Q130" s="9">
        <v>0.5</v>
      </c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11"/>
      <c r="BM130" s="20"/>
      <c r="BN130" s="20"/>
    </row>
    <row r="131" spans="1:66">
      <c r="A131" s="2" t="s">
        <v>145</v>
      </c>
      <c r="B131" s="32">
        <v>160201505</v>
      </c>
      <c r="C131" s="31" t="s">
        <v>151</v>
      </c>
      <c r="D131" s="13">
        <f t="shared" si="2"/>
        <v>0.25</v>
      </c>
      <c r="E131" s="13">
        <f t="shared" si="3"/>
        <v>0</v>
      </c>
      <c r="F131" s="11"/>
      <c r="G131" s="11"/>
      <c r="H131" s="11"/>
      <c r="I131" s="11"/>
      <c r="J131" s="9"/>
      <c r="K131" s="11"/>
      <c r="L131" s="11"/>
      <c r="M131" s="11"/>
      <c r="N131" s="11"/>
      <c r="O131" s="11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>
        <v>0.25</v>
      </c>
      <c r="BI131" s="9"/>
      <c r="BJ131" s="9"/>
      <c r="BK131" s="9"/>
      <c r="BL131" s="11"/>
      <c r="BM131" s="20"/>
      <c r="BN131" s="20"/>
    </row>
    <row r="132" spans="1:66">
      <c r="A132" s="2" t="s">
        <v>145</v>
      </c>
      <c r="B132" s="32">
        <v>160201506</v>
      </c>
      <c r="C132" s="31" t="s">
        <v>152</v>
      </c>
      <c r="D132" s="13">
        <f t="shared" si="2"/>
        <v>0</v>
      </c>
      <c r="E132" s="13">
        <f t="shared" si="3"/>
        <v>0</v>
      </c>
      <c r="F132" s="11"/>
      <c r="G132" s="11"/>
      <c r="H132" s="11"/>
      <c r="I132" s="11"/>
      <c r="J132" s="9"/>
      <c r="K132" s="11"/>
      <c r="L132" s="11"/>
      <c r="M132" s="11"/>
      <c r="N132" s="11"/>
      <c r="O132" s="11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11"/>
      <c r="BM132" s="20"/>
      <c r="BN132" s="20"/>
    </row>
    <row r="133" spans="1:66">
      <c r="A133" s="2" t="s">
        <v>145</v>
      </c>
      <c r="B133" s="32">
        <v>160201507</v>
      </c>
      <c r="C133" s="31" t="s">
        <v>153</v>
      </c>
      <c r="D133" s="13">
        <f t="shared" ref="D133:D196" si="4">SUM(F133:BN133)</f>
        <v>0</v>
      </c>
      <c r="E133" s="13">
        <f t="shared" si="3"/>
        <v>0</v>
      </c>
      <c r="F133" s="11"/>
      <c r="G133" s="11"/>
      <c r="H133" s="11"/>
      <c r="I133" s="11"/>
      <c r="J133" s="9"/>
      <c r="K133" s="11"/>
      <c r="L133" s="11"/>
      <c r="M133" s="11"/>
      <c r="N133" s="11"/>
      <c r="O133" s="11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11"/>
      <c r="BM133" s="20"/>
      <c r="BN133" s="20"/>
    </row>
    <row r="134" spans="1:66">
      <c r="A134" s="2" t="s">
        <v>145</v>
      </c>
      <c r="B134" s="31">
        <v>160201508</v>
      </c>
      <c r="C134" s="31" t="s">
        <v>154</v>
      </c>
      <c r="D134" s="13">
        <f t="shared" si="4"/>
        <v>0.3</v>
      </c>
      <c r="E134" s="13">
        <f t="shared" ref="E134:E197" si="5">SUM(BM134:BN134)</f>
        <v>0</v>
      </c>
      <c r="F134" s="11"/>
      <c r="G134" s="11"/>
      <c r="H134" s="11"/>
      <c r="I134" s="11"/>
      <c r="J134" s="9"/>
      <c r="K134" s="11"/>
      <c r="L134" s="11"/>
      <c r="M134" s="11"/>
      <c r="N134" s="11">
        <v>0.3</v>
      </c>
      <c r="O134" s="11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11"/>
      <c r="BM134" s="20"/>
      <c r="BN134" s="20"/>
    </row>
    <row r="135" spans="1:66">
      <c r="A135" s="2" t="s">
        <v>145</v>
      </c>
      <c r="B135" s="31">
        <v>160201509</v>
      </c>
      <c r="C135" s="31" t="s">
        <v>155</v>
      </c>
      <c r="D135" s="13">
        <f t="shared" si="4"/>
        <v>0.3</v>
      </c>
      <c r="E135" s="13">
        <f t="shared" si="5"/>
        <v>0</v>
      </c>
      <c r="F135" s="11"/>
      <c r="G135" s="11"/>
      <c r="H135" s="11"/>
      <c r="I135" s="11"/>
      <c r="J135" s="9"/>
      <c r="K135" s="11"/>
      <c r="L135" s="11"/>
      <c r="M135" s="11"/>
      <c r="N135" s="11">
        <v>0.3</v>
      </c>
      <c r="O135" s="11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11"/>
      <c r="BM135" s="20"/>
      <c r="BN135" s="20"/>
    </row>
    <row r="136" spans="1:66">
      <c r="A136" s="2" t="s">
        <v>145</v>
      </c>
      <c r="B136" s="31">
        <v>160201510</v>
      </c>
      <c r="C136" s="31" t="s">
        <v>156</v>
      </c>
      <c r="D136" s="13">
        <f t="shared" si="4"/>
        <v>0.3</v>
      </c>
      <c r="E136" s="13">
        <f t="shared" si="5"/>
        <v>0</v>
      </c>
      <c r="F136" s="11"/>
      <c r="G136" s="11"/>
      <c r="H136" s="11"/>
      <c r="I136" s="11"/>
      <c r="J136" s="9"/>
      <c r="K136" s="11"/>
      <c r="L136" s="11"/>
      <c r="M136" s="11"/>
      <c r="N136" s="11">
        <v>0.3</v>
      </c>
      <c r="O136" s="11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11"/>
      <c r="BM136" s="20"/>
      <c r="BN136" s="20"/>
    </row>
    <row r="137" spans="1:66">
      <c r="A137" s="2" t="s">
        <v>145</v>
      </c>
      <c r="B137" s="32">
        <v>160201512</v>
      </c>
      <c r="C137" s="32" t="s">
        <v>157</v>
      </c>
      <c r="D137" s="13">
        <f t="shared" si="4"/>
        <v>0.3</v>
      </c>
      <c r="E137" s="13">
        <f t="shared" si="5"/>
        <v>0</v>
      </c>
      <c r="F137" s="11"/>
      <c r="G137" s="11"/>
      <c r="H137" s="11"/>
      <c r="I137" s="11"/>
      <c r="J137" s="9"/>
      <c r="K137" s="11"/>
      <c r="L137" s="11"/>
      <c r="M137" s="11"/>
      <c r="N137" s="11">
        <v>0.3</v>
      </c>
      <c r="O137" s="11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11"/>
      <c r="BM137" s="20"/>
      <c r="BN137" s="20"/>
    </row>
    <row r="138" spans="1:66">
      <c r="A138" s="2" t="s">
        <v>145</v>
      </c>
      <c r="B138" s="32">
        <v>160201513</v>
      </c>
      <c r="C138" s="32" t="s">
        <v>158</v>
      </c>
      <c r="D138" s="13">
        <f t="shared" si="4"/>
        <v>0.3</v>
      </c>
      <c r="E138" s="13">
        <f t="shared" si="5"/>
        <v>0</v>
      </c>
      <c r="F138" s="11"/>
      <c r="G138" s="11"/>
      <c r="H138" s="11"/>
      <c r="I138" s="11"/>
      <c r="J138" s="9"/>
      <c r="K138" s="11"/>
      <c r="L138" s="11"/>
      <c r="M138" s="11"/>
      <c r="N138" s="11">
        <v>0.3</v>
      </c>
      <c r="O138" s="11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11"/>
      <c r="BM138" s="20"/>
      <c r="BN138" s="20"/>
    </row>
    <row r="139" spans="1:66">
      <c r="A139" s="2" t="s">
        <v>145</v>
      </c>
      <c r="B139" s="32">
        <v>160201526</v>
      </c>
      <c r="C139" s="32" t="s">
        <v>159</v>
      </c>
      <c r="D139" s="13">
        <f t="shared" si="4"/>
        <v>0.3</v>
      </c>
      <c r="E139" s="13">
        <f t="shared" si="5"/>
        <v>0</v>
      </c>
      <c r="F139" s="11"/>
      <c r="G139" s="11"/>
      <c r="H139" s="11"/>
      <c r="I139" s="11"/>
      <c r="J139" s="9"/>
      <c r="K139" s="11"/>
      <c r="L139" s="11"/>
      <c r="M139" s="11"/>
      <c r="N139" s="11">
        <v>0.3</v>
      </c>
      <c r="O139" s="11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11"/>
      <c r="BM139" s="20"/>
      <c r="BN139" s="20"/>
    </row>
    <row r="140" spans="1:66">
      <c r="A140" s="2" t="s">
        <v>145</v>
      </c>
      <c r="B140" s="32">
        <v>160201514</v>
      </c>
      <c r="C140" s="31" t="s">
        <v>160</v>
      </c>
      <c r="D140" s="13">
        <f t="shared" si="4"/>
        <v>0.6</v>
      </c>
      <c r="E140" s="13">
        <f t="shared" si="5"/>
        <v>0</v>
      </c>
      <c r="F140" s="11"/>
      <c r="G140" s="11"/>
      <c r="H140" s="11"/>
      <c r="I140" s="11"/>
      <c r="J140" s="9"/>
      <c r="K140" s="11"/>
      <c r="L140" s="11"/>
      <c r="M140" s="11"/>
      <c r="N140" s="11">
        <v>0.6</v>
      </c>
      <c r="O140" s="11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11"/>
      <c r="BM140" s="20"/>
      <c r="BN140" s="20"/>
    </row>
    <row r="141" spans="1:66">
      <c r="A141" s="2" t="s">
        <v>145</v>
      </c>
      <c r="B141" s="32">
        <v>160201515</v>
      </c>
      <c r="C141" s="31" t="s">
        <v>161</v>
      </c>
      <c r="D141" s="13">
        <f t="shared" si="4"/>
        <v>9.4</v>
      </c>
      <c r="E141" s="13">
        <f t="shared" si="5"/>
        <v>6</v>
      </c>
      <c r="F141" s="11"/>
      <c r="G141" s="11"/>
      <c r="H141" s="11"/>
      <c r="I141" s="11"/>
      <c r="J141" s="9"/>
      <c r="K141" s="11"/>
      <c r="L141" s="11">
        <v>0.3</v>
      </c>
      <c r="M141" s="11"/>
      <c r="N141" s="11">
        <v>0.6</v>
      </c>
      <c r="O141" s="11"/>
      <c r="P141" s="9"/>
      <c r="Q141" s="9"/>
      <c r="R141" s="9"/>
      <c r="S141" s="9"/>
      <c r="T141" s="9"/>
      <c r="U141" s="9">
        <v>1</v>
      </c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>
        <v>0.5</v>
      </c>
      <c r="AY141" s="9"/>
      <c r="AZ141" s="9">
        <v>0.5</v>
      </c>
      <c r="BA141" s="9"/>
      <c r="BB141" s="9"/>
      <c r="BC141" s="9"/>
      <c r="BD141" s="9"/>
      <c r="BE141" s="9"/>
      <c r="BF141" s="9"/>
      <c r="BG141" s="9"/>
      <c r="BH141" s="9">
        <v>0.5</v>
      </c>
      <c r="BI141" s="9"/>
      <c r="BJ141" s="9"/>
      <c r="BK141" s="9"/>
      <c r="BL141" s="11"/>
      <c r="BM141" s="20">
        <v>3</v>
      </c>
      <c r="BN141" s="20">
        <v>3</v>
      </c>
    </row>
    <row r="142" spans="1:66">
      <c r="A142" s="2" t="s">
        <v>145</v>
      </c>
      <c r="B142" s="32">
        <v>160201516</v>
      </c>
      <c r="C142" s="31" t="s">
        <v>162</v>
      </c>
      <c r="D142" s="13">
        <f t="shared" si="4"/>
        <v>0.6</v>
      </c>
      <c r="E142" s="13">
        <f t="shared" si="5"/>
        <v>0</v>
      </c>
      <c r="F142" s="11"/>
      <c r="G142" s="11"/>
      <c r="H142" s="11"/>
      <c r="I142" s="11"/>
      <c r="J142" s="9"/>
      <c r="K142" s="11"/>
      <c r="L142" s="11"/>
      <c r="M142" s="11"/>
      <c r="N142" s="11">
        <v>0.6</v>
      </c>
      <c r="O142" s="11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11"/>
      <c r="BM142" s="20"/>
      <c r="BN142" s="20"/>
    </row>
    <row r="143" spans="1:66">
      <c r="A143" s="2" t="s">
        <v>145</v>
      </c>
      <c r="B143" s="32">
        <v>160201517</v>
      </c>
      <c r="C143" s="32" t="s">
        <v>163</v>
      </c>
      <c r="D143" s="13">
        <f t="shared" si="4"/>
        <v>0.6</v>
      </c>
      <c r="E143" s="13">
        <f t="shared" si="5"/>
        <v>0</v>
      </c>
      <c r="F143" s="11"/>
      <c r="G143" s="11"/>
      <c r="H143" s="11"/>
      <c r="I143" s="11"/>
      <c r="J143" s="9"/>
      <c r="K143" s="11"/>
      <c r="L143" s="11"/>
      <c r="M143" s="11"/>
      <c r="N143" s="11">
        <v>0.6</v>
      </c>
      <c r="O143" s="11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11"/>
      <c r="BM143" s="20"/>
      <c r="BN143" s="20"/>
    </row>
    <row r="144" spans="1:66">
      <c r="A144" s="2" t="s">
        <v>145</v>
      </c>
      <c r="B144" s="32">
        <v>160201518</v>
      </c>
      <c r="C144" s="32" t="s">
        <v>164</v>
      </c>
      <c r="D144" s="13">
        <f t="shared" si="4"/>
        <v>0.6</v>
      </c>
      <c r="E144" s="13">
        <f t="shared" si="5"/>
        <v>0</v>
      </c>
      <c r="F144" s="11"/>
      <c r="G144" s="11"/>
      <c r="H144" s="11"/>
      <c r="I144" s="11"/>
      <c r="J144" s="9"/>
      <c r="K144" s="11"/>
      <c r="L144" s="11"/>
      <c r="M144" s="11"/>
      <c r="N144" s="11">
        <v>0.6</v>
      </c>
      <c r="O144" s="11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11"/>
      <c r="BM144" s="20"/>
      <c r="BN144" s="20"/>
    </row>
    <row r="145" spans="1:66">
      <c r="A145" s="2" t="s">
        <v>145</v>
      </c>
      <c r="B145" s="32">
        <v>160201519</v>
      </c>
      <c r="C145" s="32" t="s">
        <v>165</v>
      </c>
      <c r="D145" s="13">
        <f t="shared" si="4"/>
        <v>0.6</v>
      </c>
      <c r="E145" s="13">
        <f t="shared" si="5"/>
        <v>0</v>
      </c>
      <c r="F145" s="11"/>
      <c r="G145" s="11"/>
      <c r="H145" s="11"/>
      <c r="I145" s="11"/>
      <c r="J145" s="9"/>
      <c r="K145" s="11"/>
      <c r="L145" s="11"/>
      <c r="M145" s="11"/>
      <c r="N145" s="11">
        <v>0.6</v>
      </c>
      <c r="O145" s="11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11"/>
      <c r="BM145" s="20"/>
      <c r="BN145" s="20"/>
    </row>
    <row r="146" spans="1:66">
      <c r="A146" s="2" t="s">
        <v>145</v>
      </c>
      <c r="B146" s="32">
        <v>160201520</v>
      </c>
      <c r="C146" s="32" t="s">
        <v>166</v>
      </c>
      <c r="D146" s="13">
        <f t="shared" si="4"/>
        <v>2.7</v>
      </c>
      <c r="E146" s="13">
        <f t="shared" si="5"/>
        <v>1</v>
      </c>
      <c r="F146" s="11"/>
      <c r="G146" s="11"/>
      <c r="H146" s="11"/>
      <c r="I146" s="11"/>
      <c r="J146" s="9"/>
      <c r="K146" s="11">
        <v>0.6</v>
      </c>
      <c r="L146" s="11">
        <v>0.3</v>
      </c>
      <c r="M146" s="11"/>
      <c r="N146" s="11">
        <v>0.6</v>
      </c>
      <c r="O146" s="11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>
        <v>0.2</v>
      </c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11"/>
      <c r="BM146" s="20">
        <v>1</v>
      </c>
      <c r="BN146" s="20"/>
    </row>
    <row r="147" spans="1:66">
      <c r="A147" s="2" t="s">
        <v>145</v>
      </c>
      <c r="B147" s="32">
        <v>160201521</v>
      </c>
      <c r="C147" s="32" t="s">
        <v>167</v>
      </c>
      <c r="D147" s="13">
        <f t="shared" si="4"/>
        <v>0.6</v>
      </c>
      <c r="E147" s="13">
        <f t="shared" si="5"/>
        <v>0</v>
      </c>
      <c r="F147" s="11"/>
      <c r="G147" s="11"/>
      <c r="H147" s="11"/>
      <c r="I147" s="11"/>
      <c r="J147" s="9"/>
      <c r="K147" s="11"/>
      <c r="L147" s="11"/>
      <c r="M147" s="11"/>
      <c r="N147" s="11">
        <v>0.6</v>
      </c>
      <c r="O147" s="11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11"/>
      <c r="BM147" s="20"/>
      <c r="BN147" s="20"/>
    </row>
    <row r="148" spans="1:66">
      <c r="A148" s="2" t="s">
        <v>145</v>
      </c>
      <c r="B148" s="32">
        <v>160201522</v>
      </c>
      <c r="C148" s="32" t="s">
        <v>168</v>
      </c>
      <c r="D148" s="13">
        <f t="shared" si="4"/>
        <v>0</v>
      </c>
      <c r="E148" s="13">
        <f t="shared" si="5"/>
        <v>0</v>
      </c>
      <c r="F148" s="11"/>
      <c r="G148" s="11"/>
      <c r="H148" s="11"/>
      <c r="I148" s="11"/>
      <c r="J148" s="9"/>
      <c r="K148" s="11"/>
      <c r="L148" s="11"/>
      <c r="M148" s="11"/>
      <c r="N148" s="11"/>
      <c r="O148" s="11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11"/>
      <c r="BM148" s="20"/>
      <c r="BN148" s="20"/>
    </row>
    <row r="149" spans="1:66">
      <c r="A149" s="2" t="s">
        <v>145</v>
      </c>
      <c r="B149" s="32">
        <v>160201523</v>
      </c>
      <c r="C149" s="32" t="s">
        <v>169</v>
      </c>
      <c r="D149" s="13">
        <f t="shared" si="4"/>
        <v>0</v>
      </c>
      <c r="E149" s="13">
        <f t="shared" si="5"/>
        <v>0</v>
      </c>
      <c r="F149" s="11"/>
      <c r="G149" s="11"/>
      <c r="H149" s="11"/>
      <c r="I149" s="11"/>
      <c r="J149" s="9"/>
      <c r="K149" s="11"/>
      <c r="L149" s="11"/>
      <c r="M149" s="11"/>
      <c r="N149" s="11"/>
      <c r="O149" s="11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11"/>
      <c r="BM149" s="20"/>
      <c r="BN149" s="20"/>
    </row>
    <row r="150" spans="1:66">
      <c r="A150" s="2" t="s">
        <v>145</v>
      </c>
      <c r="B150" s="32">
        <v>160201524</v>
      </c>
      <c r="C150" s="32" t="s">
        <v>170</v>
      </c>
      <c r="D150" s="13">
        <f t="shared" si="4"/>
        <v>0</v>
      </c>
      <c r="E150" s="13">
        <f t="shared" si="5"/>
        <v>0</v>
      </c>
      <c r="F150" s="11"/>
      <c r="G150" s="11"/>
      <c r="H150" s="11"/>
      <c r="I150" s="11"/>
      <c r="J150" s="9"/>
      <c r="K150" s="11"/>
      <c r="L150" s="11"/>
      <c r="M150" s="11"/>
      <c r="N150" s="11"/>
      <c r="O150" s="11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11"/>
      <c r="BM150" s="20"/>
      <c r="BN150" s="20"/>
    </row>
    <row r="151" spans="1:66">
      <c r="A151" s="2" t="s">
        <v>145</v>
      </c>
      <c r="B151" s="32">
        <v>160201525</v>
      </c>
      <c r="C151" s="32" t="s">
        <v>171</v>
      </c>
      <c r="D151" s="13">
        <f t="shared" si="4"/>
        <v>0</v>
      </c>
      <c r="E151" s="13">
        <f t="shared" si="5"/>
        <v>0</v>
      </c>
      <c r="F151" s="11"/>
      <c r="G151" s="11"/>
      <c r="H151" s="11"/>
      <c r="I151" s="11"/>
      <c r="J151" s="9"/>
      <c r="K151" s="11"/>
      <c r="L151" s="11"/>
      <c r="M151" s="11"/>
      <c r="N151" s="11"/>
      <c r="O151" s="11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11"/>
      <c r="BM151" s="20"/>
      <c r="BN151" s="20"/>
    </row>
    <row r="152" spans="1:66">
      <c r="A152" s="2" t="s">
        <v>145</v>
      </c>
      <c r="B152" s="32">
        <v>160201511</v>
      </c>
      <c r="C152" s="32" t="s">
        <v>172</v>
      </c>
      <c r="D152" s="13">
        <f t="shared" si="4"/>
        <v>0</v>
      </c>
      <c r="E152" s="13">
        <f t="shared" si="5"/>
        <v>0</v>
      </c>
      <c r="F152" s="11"/>
      <c r="G152" s="11"/>
      <c r="H152" s="11"/>
      <c r="I152" s="11"/>
      <c r="J152" s="9"/>
      <c r="K152" s="11"/>
      <c r="L152" s="11"/>
      <c r="M152" s="11"/>
      <c r="N152" s="11"/>
      <c r="O152" s="11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11"/>
      <c r="BM152" s="20"/>
      <c r="BN152" s="20"/>
    </row>
    <row r="153" spans="1:66">
      <c r="A153" s="2" t="s">
        <v>145</v>
      </c>
      <c r="B153" s="32">
        <v>160201527</v>
      </c>
      <c r="C153" s="32" t="s">
        <v>173</v>
      </c>
      <c r="D153" s="13">
        <f t="shared" si="4"/>
        <v>0</v>
      </c>
      <c r="E153" s="13">
        <f t="shared" si="5"/>
        <v>0</v>
      </c>
      <c r="F153" s="11"/>
      <c r="G153" s="11"/>
      <c r="H153" s="11"/>
      <c r="I153" s="11"/>
      <c r="J153" s="9"/>
      <c r="K153" s="11"/>
      <c r="L153" s="11"/>
      <c r="M153" s="11"/>
      <c r="N153" s="11"/>
      <c r="O153" s="11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11"/>
      <c r="BM153" s="20"/>
      <c r="BN153" s="20"/>
    </row>
    <row r="154" spans="1:66">
      <c r="A154" s="2" t="s">
        <v>145</v>
      </c>
      <c r="B154" s="32">
        <v>160201528</v>
      </c>
      <c r="C154" s="32" t="s">
        <v>174</v>
      </c>
      <c r="D154" s="13">
        <f t="shared" si="4"/>
        <v>0</v>
      </c>
      <c r="E154" s="13">
        <f t="shared" si="5"/>
        <v>0</v>
      </c>
      <c r="F154" s="11"/>
      <c r="G154" s="11"/>
      <c r="H154" s="11"/>
      <c r="I154" s="11"/>
      <c r="J154" s="9"/>
      <c r="K154" s="11"/>
      <c r="L154" s="11"/>
      <c r="M154" s="11"/>
      <c r="N154" s="11"/>
      <c r="O154" s="11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11"/>
      <c r="BM154" s="20"/>
      <c r="BN154" s="20"/>
    </row>
    <row r="155" spans="1:66">
      <c r="A155" s="2" t="s">
        <v>145</v>
      </c>
      <c r="B155" s="32">
        <v>160201529</v>
      </c>
      <c r="C155" s="32" t="s">
        <v>175</v>
      </c>
      <c r="D155" s="13">
        <f t="shared" si="4"/>
        <v>0</v>
      </c>
      <c r="E155" s="13">
        <f t="shared" si="5"/>
        <v>0</v>
      </c>
      <c r="F155" s="11"/>
      <c r="G155" s="11"/>
      <c r="H155" s="11"/>
      <c r="I155" s="11"/>
      <c r="J155" s="9"/>
      <c r="K155" s="11"/>
      <c r="L155" s="11"/>
      <c r="M155" s="11"/>
      <c r="N155" s="11"/>
      <c r="O155" s="11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11"/>
      <c r="BM155" s="20"/>
      <c r="BN155" s="20"/>
    </row>
    <row r="156" spans="1:66">
      <c r="A156" s="2" t="s">
        <v>145</v>
      </c>
      <c r="B156" s="32">
        <v>160201530</v>
      </c>
      <c r="C156" s="32" t="s">
        <v>176</v>
      </c>
      <c r="D156" s="13">
        <f t="shared" si="4"/>
        <v>0.6</v>
      </c>
      <c r="E156" s="13">
        <f t="shared" si="5"/>
        <v>0</v>
      </c>
      <c r="F156" s="11"/>
      <c r="G156" s="11"/>
      <c r="H156" s="11"/>
      <c r="I156" s="11"/>
      <c r="J156" s="9"/>
      <c r="K156" s="11"/>
      <c r="L156" s="11"/>
      <c r="M156" s="11"/>
      <c r="N156" s="11">
        <v>0.3</v>
      </c>
      <c r="O156" s="11"/>
      <c r="P156" s="9"/>
      <c r="Q156" s="9"/>
      <c r="R156" s="9">
        <v>0.3</v>
      </c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11"/>
      <c r="BM156" s="20"/>
      <c r="BN156" s="20"/>
    </row>
    <row r="157" spans="1:66">
      <c r="A157" s="2" t="s">
        <v>145</v>
      </c>
      <c r="B157" s="31">
        <v>150502313</v>
      </c>
      <c r="C157" s="31" t="s">
        <v>178</v>
      </c>
      <c r="D157" s="13">
        <f t="shared" si="4"/>
        <v>0.3</v>
      </c>
      <c r="E157" s="13">
        <f t="shared" si="5"/>
        <v>0</v>
      </c>
      <c r="F157" s="11"/>
      <c r="G157" s="11"/>
      <c r="H157" s="11"/>
      <c r="I157" s="11"/>
      <c r="J157" s="9"/>
      <c r="K157" s="11"/>
      <c r="L157" s="11"/>
      <c r="M157" s="11"/>
      <c r="N157" s="11"/>
      <c r="O157" s="11"/>
      <c r="P157" s="9"/>
      <c r="Q157" s="9"/>
      <c r="R157" s="9">
        <v>0.3</v>
      </c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11"/>
      <c r="BM157" s="20"/>
      <c r="BN157" s="20"/>
    </row>
    <row r="158" spans="1:66">
      <c r="A158" s="2" t="s">
        <v>145</v>
      </c>
      <c r="B158" s="31">
        <v>150204114</v>
      </c>
      <c r="C158" s="31" t="s">
        <v>180</v>
      </c>
      <c r="D158" s="13">
        <f t="shared" si="4"/>
        <v>0.3</v>
      </c>
      <c r="E158" s="13">
        <f t="shared" si="5"/>
        <v>0</v>
      </c>
      <c r="F158" s="11"/>
      <c r="G158" s="11"/>
      <c r="H158" s="11"/>
      <c r="I158" s="11"/>
      <c r="J158" s="9"/>
      <c r="K158" s="11"/>
      <c r="L158" s="11"/>
      <c r="M158" s="11"/>
      <c r="N158" s="11"/>
      <c r="O158" s="11"/>
      <c r="P158" s="9"/>
      <c r="Q158" s="9"/>
      <c r="R158" s="9">
        <v>0.3</v>
      </c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11"/>
      <c r="BM158" s="20"/>
      <c r="BN158" s="20"/>
    </row>
    <row r="159" spans="1:66">
      <c r="A159" s="2" t="s">
        <v>145</v>
      </c>
      <c r="B159" s="32">
        <v>150201507</v>
      </c>
      <c r="C159" s="32" t="s">
        <v>181</v>
      </c>
      <c r="D159" s="13">
        <f t="shared" si="4"/>
        <v>0.25</v>
      </c>
      <c r="E159" s="13">
        <f t="shared" si="5"/>
        <v>0</v>
      </c>
      <c r="F159" s="11"/>
      <c r="G159" s="11"/>
      <c r="H159" s="11"/>
      <c r="I159" s="11"/>
      <c r="J159" s="9"/>
      <c r="K159" s="11"/>
      <c r="L159" s="11"/>
      <c r="M159" s="11"/>
      <c r="N159" s="11"/>
      <c r="O159" s="11"/>
      <c r="P159" s="9"/>
      <c r="Q159" s="9"/>
      <c r="R159" s="9"/>
      <c r="S159" s="9"/>
      <c r="T159" s="9"/>
      <c r="U159" s="9"/>
      <c r="V159" s="9"/>
      <c r="W159" s="9">
        <v>0.25</v>
      </c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11"/>
      <c r="BM159" s="20"/>
      <c r="BN159" s="20"/>
    </row>
    <row r="160" spans="1:66">
      <c r="A160" s="2" t="s">
        <v>182</v>
      </c>
      <c r="B160" s="33">
        <v>160201601</v>
      </c>
      <c r="C160" s="34" t="s">
        <v>183</v>
      </c>
      <c r="D160" s="13">
        <f t="shared" si="4"/>
        <v>0</v>
      </c>
      <c r="E160" s="13">
        <f t="shared" si="5"/>
        <v>0</v>
      </c>
      <c r="F160" s="11"/>
      <c r="G160" s="11"/>
      <c r="H160" s="11"/>
      <c r="I160" s="11"/>
      <c r="J160" s="9"/>
      <c r="K160" s="11"/>
      <c r="L160" s="11"/>
      <c r="M160" s="11"/>
      <c r="N160" s="11"/>
      <c r="O160" s="11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11"/>
      <c r="BM160" s="20"/>
      <c r="BN160" s="20"/>
    </row>
    <row r="161" spans="1:66">
      <c r="A161" s="2" t="s">
        <v>182</v>
      </c>
      <c r="B161" s="33">
        <v>160201602</v>
      </c>
      <c r="C161" s="34" t="s">
        <v>184</v>
      </c>
      <c r="D161" s="13">
        <f t="shared" si="4"/>
        <v>0.25</v>
      </c>
      <c r="E161" s="13">
        <f t="shared" si="5"/>
        <v>0</v>
      </c>
      <c r="F161" s="11"/>
      <c r="G161" s="11"/>
      <c r="H161" s="11"/>
      <c r="I161" s="11"/>
      <c r="J161" s="9"/>
      <c r="K161" s="11"/>
      <c r="L161" s="11"/>
      <c r="M161" s="11"/>
      <c r="N161" s="11"/>
      <c r="O161" s="11"/>
      <c r="P161" s="9"/>
      <c r="Q161" s="9"/>
      <c r="R161" s="9"/>
      <c r="S161" s="9"/>
      <c r="T161" s="9"/>
      <c r="U161" s="9"/>
      <c r="V161" s="9"/>
      <c r="W161" s="9">
        <v>0.25</v>
      </c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11"/>
      <c r="BM161" s="20"/>
      <c r="BN161" s="20"/>
    </row>
    <row r="162" spans="1:66">
      <c r="A162" s="2" t="s">
        <v>182</v>
      </c>
      <c r="B162" s="33">
        <v>160201603</v>
      </c>
      <c r="C162" s="34" t="s">
        <v>185</v>
      </c>
      <c r="D162" s="13">
        <f t="shared" si="4"/>
        <v>0</v>
      </c>
      <c r="E162" s="13">
        <f t="shared" si="5"/>
        <v>0</v>
      </c>
      <c r="F162" s="11"/>
      <c r="G162" s="11"/>
      <c r="H162" s="11"/>
      <c r="I162" s="11"/>
      <c r="J162" s="9"/>
      <c r="K162" s="11"/>
      <c r="L162" s="11"/>
      <c r="M162" s="11"/>
      <c r="N162" s="11"/>
      <c r="O162" s="11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11"/>
      <c r="BM162" s="20"/>
      <c r="BN162" s="20"/>
    </row>
    <row r="163" spans="1:66">
      <c r="A163" s="2" t="s">
        <v>182</v>
      </c>
      <c r="B163" s="33">
        <v>160201604</v>
      </c>
      <c r="C163" s="34" t="s">
        <v>186</v>
      </c>
      <c r="D163" s="13">
        <f t="shared" si="4"/>
        <v>0</v>
      </c>
      <c r="E163" s="13">
        <f t="shared" si="5"/>
        <v>0</v>
      </c>
      <c r="F163" s="11"/>
      <c r="G163" s="11"/>
      <c r="H163" s="11"/>
      <c r="I163" s="11"/>
      <c r="J163" s="9"/>
      <c r="K163" s="11"/>
      <c r="L163" s="11"/>
      <c r="M163" s="11"/>
      <c r="N163" s="11"/>
      <c r="O163" s="11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11"/>
      <c r="BM163" s="20"/>
      <c r="BN163" s="20"/>
    </row>
    <row r="164" spans="1:66">
      <c r="A164" s="2" t="s">
        <v>182</v>
      </c>
      <c r="B164" s="33">
        <v>160201605</v>
      </c>
      <c r="C164" s="34" t="s">
        <v>187</v>
      </c>
      <c r="D164" s="13">
        <f t="shared" si="4"/>
        <v>0</v>
      </c>
      <c r="E164" s="13">
        <f t="shared" si="5"/>
        <v>0</v>
      </c>
      <c r="F164" s="11"/>
      <c r="G164" s="11"/>
      <c r="H164" s="11"/>
      <c r="I164" s="11"/>
      <c r="J164" s="9"/>
      <c r="K164" s="11"/>
      <c r="L164" s="11"/>
      <c r="M164" s="11"/>
      <c r="N164" s="11"/>
      <c r="O164" s="11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11"/>
      <c r="BM164" s="20"/>
      <c r="BN164" s="20"/>
    </row>
    <row r="165" spans="1:66">
      <c r="A165" s="2" t="s">
        <v>182</v>
      </c>
      <c r="B165" s="33">
        <v>160201606</v>
      </c>
      <c r="C165" s="34" t="s">
        <v>188</v>
      </c>
      <c r="D165" s="13">
        <f t="shared" si="4"/>
        <v>0</v>
      </c>
      <c r="E165" s="13">
        <f t="shared" si="5"/>
        <v>0</v>
      </c>
      <c r="F165" s="11"/>
      <c r="G165" s="11"/>
      <c r="H165" s="11"/>
      <c r="I165" s="11"/>
      <c r="J165" s="9"/>
      <c r="K165" s="11"/>
      <c r="L165" s="11"/>
      <c r="M165" s="11"/>
      <c r="N165" s="11"/>
      <c r="O165" s="11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11"/>
      <c r="BM165" s="20"/>
      <c r="BN165" s="20"/>
    </row>
    <row r="166" spans="1:66">
      <c r="A166" s="2" t="s">
        <v>182</v>
      </c>
      <c r="B166" s="33">
        <v>160201607</v>
      </c>
      <c r="C166" s="34" t="s">
        <v>189</v>
      </c>
      <c r="D166" s="13">
        <f t="shared" si="4"/>
        <v>0</v>
      </c>
      <c r="E166" s="13">
        <f t="shared" si="5"/>
        <v>0</v>
      </c>
      <c r="F166" s="11"/>
      <c r="G166" s="11"/>
      <c r="H166" s="11"/>
      <c r="I166" s="11"/>
      <c r="J166" s="9"/>
      <c r="K166" s="11"/>
      <c r="L166" s="11"/>
      <c r="M166" s="11"/>
      <c r="N166" s="11"/>
      <c r="O166" s="11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11"/>
      <c r="BM166" s="20"/>
      <c r="BN166" s="20"/>
    </row>
    <row r="167" spans="1:66">
      <c r="A167" s="2" t="s">
        <v>182</v>
      </c>
      <c r="B167" s="33">
        <v>160201608</v>
      </c>
      <c r="C167" s="34" t="s">
        <v>190</v>
      </c>
      <c r="D167" s="13">
        <f t="shared" si="4"/>
        <v>2.6</v>
      </c>
      <c r="E167" s="13">
        <f t="shared" si="5"/>
        <v>0</v>
      </c>
      <c r="F167" s="11"/>
      <c r="G167" s="11"/>
      <c r="H167" s="11"/>
      <c r="I167" s="11"/>
      <c r="J167" s="9"/>
      <c r="K167" s="11"/>
      <c r="L167" s="11">
        <v>0.3</v>
      </c>
      <c r="M167" s="11"/>
      <c r="N167" s="11">
        <v>0.3</v>
      </c>
      <c r="O167" s="11"/>
      <c r="P167" s="9"/>
      <c r="Q167" s="9"/>
      <c r="R167" s="9">
        <v>0.3</v>
      </c>
      <c r="S167" s="9"/>
      <c r="T167" s="9"/>
      <c r="U167" s="9"/>
      <c r="V167" s="9"/>
      <c r="W167" s="9"/>
      <c r="X167" s="9"/>
      <c r="Y167" s="9">
        <v>0.5</v>
      </c>
      <c r="Z167" s="9"/>
      <c r="AA167" s="9"/>
      <c r="AB167" s="9"/>
      <c r="AC167" s="9"/>
      <c r="AD167" s="9" t="s">
        <v>774</v>
      </c>
      <c r="AE167" s="9"/>
      <c r="AF167" s="9"/>
      <c r="AG167" s="9"/>
      <c r="AH167" s="9"/>
      <c r="AI167" s="9">
        <v>0.2</v>
      </c>
      <c r="AJ167" s="9"/>
      <c r="AK167" s="9"/>
      <c r="AL167" s="9"/>
      <c r="AM167" s="9"/>
      <c r="AN167" s="9"/>
      <c r="AO167" s="9">
        <v>1</v>
      </c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11"/>
      <c r="BM167" s="20"/>
      <c r="BN167" s="20"/>
    </row>
    <row r="168" spans="1:66">
      <c r="A168" s="2" t="s">
        <v>182</v>
      </c>
      <c r="B168" s="33">
        <v>160201609</v>
      </c>
      <c r="C168" s="34" t="s">
        <v>191</v>
      </c>
      <c r="D168" s="13">
        <f t="shared" si="4"/>
        <v>0.6</v>
      </c>
      <c r="E168" s="13">
        <f t="shared" si="5"/>
        <v>0</v>
      </c>
      <c r="F168" s="11"/>
      <c r="G168" s="11"/>
      <c r="H168" s="11"/>
      <c r="I168" s="11"/>
      <c r="J168" s="9"/>
      <c r="K168" s="11"/>
      <c r="L168" s="11"/>
      <c r="M168" s="11"/>
      <c r="N168" s="11">
        <v>0.3</v>
      </c>
      <c r="O168" s="11"/>
      <c r="P168" s="9"/>
      <c r="Q168" s="9"/>
      <c r="R168" s="9">
        <v>0.3</v>
      </c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11"/>
      <c r="BM168" s="20"/>
      <c r="BN168" s="20"/>
    </row>
    <row r="169" spans="1:66">
      <c r="A169" s="2" t="s">
        <v>182</v>
      </c>
      <c r="B169" s="33">
        <v>160201610</v>
      </c>
      <c r="C169" s="34" t="s">
        <v>192</v>
      </c>
      <c r="D169" s="13">
        <f t="shared" si="4"/>
        <v>0.6</v>
      </c>
      <c r="E169" s="13">
        <f t="shared" si="5"/>
        <v>0</v>
      </c>
      <c r="F169" s="11"/>
      <c r="G169" s="11"/>
      <c r="H169" s="11"/>
      <c r="I169" s="11"/>
      <c r="J169" s="9"/>
      <c r="K169" s="11"/>
      <c r="L169" s="11"/>
      <c r="M169" s="11"/>
      <c r="N169" s="11">
        <v>0.3</v>
      </c>
      <c r="O169" s="11"/>
      <c r="P169" s="9"/>
      <c r="Q169" s="9"/>
      <c r="R169" s="9">
        <v>0.3</v>
      </c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11"/>
      <c r="BM169" s="20"/>
      <c r="BN169" s="20"/>
    </row>
    <row r="170" spans="1:66">
      <c r="A170" s="2" t="s">
        <v>182</v>
      </c>
      <c r="B170" s="33">
        <v>160201611</v>
      </c>
      <c r="C170" s="34" t="s">
        <v>193</v>
      </c>
      <c r="D170" s="13">
        <f t="shared" si="4"/>
        <v>2.4</v>
      </c>
      <c r="E170" s="13">
        <f t="shared" si="5"/>
        <v>1</v>
      </c>
      <c r="F170" s="11"/>
      <c r="G170" s="11"/>
      <c r="H170" s="11"/>
      <c r="I170" s="11"/>
      <c r="J170" s="9"/>
      <c r="K170" s="11"/>
      <c r="L170" s="11">
        <v>0.3</v>
      </c>
      <c r="M170" s="11"/>
      <c r="N170" s="11">
        <v>0.3</v>
      </c>
      <c r="O170" s="11"/>
      <c r="P170" s="9"/>
      <c r="Q170" s="9"/>
      <c r="R170" s="9">
        <v>0.3</v>
      </c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 t="s">
        <v>774</v>
      </c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11">
        <v>0.5</v>
      </c>
      <c r="BM170" s="20">
        <v>1</v>
      </c>
      <c r="BN170" s="20"/>
    </row>
    <row r="171" spans="1:66">
      <c r="A171" s="2" t="s">
        <v>182</v>
      </c>
      <c r="B171" s="33">
        <v>160201612</v>
      </c>
      <c r="C171" s="34" t="s">
        <v>194</v>
      </c>
      <c r="D171" s="13">
        <f t="shared" si="4"/>
        <v>1.6</v>
      </c>
      <c r="E171" s="13">
        <f t="shared" si="5"/>
        <v>0</v>
      </c>
      <c r="F171" s="11"/>
      <c r="G171" s="11"/>
      <c r="H171" s="11"/>
      <c r="I171" s="11"/>
      <c r="J171" s="9"/>
      <c r="K171" s="11"/>
      <c r="L171" s="11"/>
      <c r="M171" s="11"/>
      <c r="N171" s="11">
        <v>0.3</v>
      </c>
      <c r="O171" s="11"/>
      <c r="P171" s="9"/>
      <c r="Q171" s="9"/>
      <c r="R171" s="9">
        <v>0.3</v>
      </c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>
        <v>1</v>
      </c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11"/>
      <c r="BM171" s="20"/>
      <c r="BN171" s="20"/>
    </row>
    <row r="172" spans="1:66">
      <c r="A172" s="2" t="s">
        <v>182</v>
      </c>
      <c r="B172" s="33">
        <v>160201613</v>
      </c>
      <c r="C172" s="34" t="s">
        <v>195</v>
      </c>
      <c r="D172" s="13">
        <f t="shared" si="4"/>
        <v>0.6</v>
      </c>
      <c r="E172" s="13">
        <f t="shared" si="5"/>
        <v>0</v>
      </c>
      <c r="F172" s="11"/>
      <c r="G172" s="11"/>
      <c r="H172" s="11"/>
      <c r="I172" s="11"/>
      <c r="J172" s="9"/>
      <c r="K172" s="11"/>
      <c r="L172" s="11"/>
      <c r="M172" s="11"/>
      <c r="N172" s="11">
        <v>0.3</v>
      </c>
      <c r="O172" s="11"/>
      <c r="P172" s="9"/>
      <c r="Q172" s="9"/>
      <c r="R172" s="9">
        <v>0.3</v>
      </c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11"/>
      <c r="BM172" s="20"/>
      <c r="BN172" s="20"/>
    </row>
    <row r="173" spans="1:66">
      <c r="A173" s="2" t="s">
        <v>182</v>
      </c>
      <c r="B173" s="33">
        <v>160201614</v>
      </c>
      <c r="C173" s="34" t="s">
        <v>196</v>
      </c>
      <c r="D173" s="13">
        <f t="shared" si="4"/>
        <v>0.6</v>
      </c>
      <c r="E173" s="13">
        <f t="shared" si="5"/>
        <v>0</v>
      </c>
      <c r="F173" s="11"/>
      <c r="G173" s="11"/>
      <c r="H173" s="11"/>
      <c r="I173" s="11"/>
      <c r="J173" s="9"/>
      <c r="K173" s="11"/>
      <c r="L173" s="11"/>
      <c r="M173" s="11"/>
      <c r="N173" s="11">
        <v>0.3</v>
      </c>
      <c r="O173" s="11"/>
      <c r="P173" s="9"/>
      <c r="Q173" s="9"/>
      <c r="R173" s="9">
        <v>0.3</v>
      </c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11"/>
      <c r="BM173" s="20"/>
      <c r="BN173" s="20"/>
    </row>
    <row r="174" spans="1:66">
      <c r="A174" s="2" t="s">
        <v>182</v>
      </c>
      <c r="B174" s="33">
        <v>160201615</v>
      </c>
      <c r="C174" s="34" t="s">
        <v>197</v>
      </c>
      <c r="D174" s="13">
        <f t="shared" si="4"/>
        <v>0</v>
      </c>
      <c r="E174" s="13">
        <f t="shared" si="5"/>
        <v>0</v>
      </c>
      <c r="F174" s="11"/>
      <c r="G174" s="11"/>
      <c r="H174" s="11"/>
      <c r="I174" s="11"/>
      <c r="J174" s="9"/>
      <c r="K174" s="11"/>
      <c r="L174" s="11"/>
      <c r="M174" s="11"/>
      <c r="N174" s="11"/>
      <c r="O174" s="11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11"/>
      <c r="BM174" s="20"/>
      <c r="BN174" s="20"/>
    </row>
    <row r="175" spans="1:66">
      <c r="A175" s="2" t="s">
        <v>182</v>
      </c>
      <c r="B175" s="33">
        <v>160201616</v>
      </c>
      <c r="C175" s="34" t="s">
        <v>198</v>
      </c>
      <c r="D175" s="13">
        <f t="shared" si="4"/>
        <v>0</v>
      </c>
      <c r="E175" s="13">
        <f t="shared" si="5"/>
        <v>0</v>
      </c>
      <c r="F175" s="11"/>
      <c r="G175" s="11"/>
      <c r="H175" s="11"/>
      <c r="I175" s="11"/>
      <c r="J175" s="9"/>
      <c r="K175" s="11"/>
      <c r="L175" s="11"/>
      <c r="M175" s="11"/>
      <c r="N175" s="11"/>
      <c r="O175" s="11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 t="s">
        <v>774</v>
      </c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11"/>
      <c r="BM175" s="20"/>
      <c r="BN175" s="20"/>
    </row>
    <row r="176" spans="1:66">
      <c r="A176" s="2" t="s">
        <v>182</v>
      </c>
      <c r="B176" s="33">
        <v>160201617</v>
      </c>
      <c r="C176" s="34" t="s">
        <v>199</v>
      </c>
      <c r="D176" s="13">
        <f t="shared" si="4"/>
        <v>3</v>
      </c>
      <c r="E176" s="13">
        <f t="shared" si="5"/>
        <v>3</v>
      </c>
      <c r="F176" s="11"/>
      <c r="G176" s="11"/>
      <c r="H176" s="11"/>
      <c r="I176" s="11"/>
      <c r="J176" s="9"/>
      <c r="K176" s="11"/>
      <c r="L176" s="11"/>
      <c r="M176" s="11"/>
      <c r="N176" s="11"/>
      <c r="O176" s="11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 t="s">
        <v>774</v>
      </c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11"/>
      <c r="BM176" s="20">
        <v>3</v>
      </c>
      <c r="BN176" s="20"/>
    </row>
    <row r="177" spans="1:66">
      <c r="A177" s="2" t="s">
        <v>182</v>
      </c>
      <c r="B177" s="33">
        <v>160201618</v>
      </c>
      <c r="C177" s="34" t="s">
        <v>200</v>
      </c>
      <c r="D177" s="13">
        <f t="shared" si="4"/>
        <v>0</v>
      </c>
      <c r="E177" s="13">
        <f t="shared" si="5"/>
        <v>0</v>
      </c>
      <c r="F177" s="11"/>
      <c r="G177" s="11"/>
      <c r="H177" s="11"/>
      <c r="I177" s="11"/>
      <c r="J177" s="9"/>
      <c r="K177" s="11"/>
      <c r="L177" s="11"/>
      <c r="M177" s="11"/>
      <c r="N177" s="11"/>
      <c r="O177" s="11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11"/>
      <c r="BM177" s="20"/>
      <c r="BN177" s="20"/>
    </row>
    <row r="178" spans="1:66">
      <c r="A178" s="2" t="s">
        <v>182</v>
      </c>
      <c r="B178" s="33">
        <v>160201619</v>
      </c>
      <c r="C178" s="34" t="s">
        <v>201</v>
      </c>
      <c r="D178" s="13">
        <f t="shared" si="4"/>
        <v>0</v>
      </c>
      <c r="E178" s="13">
        <f t="shared" si="5"/>
        <v>0</v>
      </c>
      <c r="F178" s="11"/>
      <c r="G178" s="11"/>
      <c r="H178" s="11"/>
      <c r="I178" s="11"/>
      <c r="J178" s="9"/>
      <c r="K178" s="11"/>
      <c r="L178" s="11"/>
      <c r="M178" s="11"/>
      <c r="N178" s="11"/>
      <c r="O178" s="11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 t="s">
        <v>774</v>
      </c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11"/>
      <c r="BM178" s="20"/>
      <c r="BN178" s="20"/>
    </row>
    <row r="179" spans="1:66">
      <c r="A179" s="2" t="s">
        <v>182</v>
      </c>
      <c r="B179" s="33">
        <v>160201620</v>
      </c>
      <c r="C179" s="34" t="s">
        <v>202</v>
      </c>
      <c r="D179" s="13">
        <f t="shared" si="4"/>
        <v>0</v>
      </c>
      <c r="E179" s="13">
        <f t="shared" si="5"/>
        <v>0</v>
      </c>
      <c r="F179" s="11"/>
      <c r="G179" s="11"/>
      <c r="H179" s="11"/>
      <c r="I179" s="11"/>
      <c r="J179" s="9"/>
      <c r="K179" s="11"/>
      <c r="L179" s="11"/>
      <c r="M179" s="11"/>
      <c r="N179" s="11"/>
      <c r="O179" s="11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11"/>
      <c r="BM179" s="20"/>
      <c r="BN179" s="20"/>
    </row>
    <row r="180" spans="1:66">
      <c r="A180" s="2" t="s">
        <v>182</v>
      </c>
      <c r="B180" s="33">
        <v>160201621</v>
      </c>
      <c r="C180" s="34" t="s">
        <v>203</v>
      </c>
      <c r="D180" s="13">
        <f t="shared" si="4"/>
        <v>0</v>
      </c>
      <c r="E180" s="13">
        <f t="shared" si="5"/>
        <v>0</v>
      </c>
      <c r="F180" s="11"/>
      <c r="G180" s="11"/>
      <c r="H180" s="11"/>
      <c r="I180" s="11"/>
      <c r="J180" s="9"/>
      <c r="K180" s="11"/>
      <c r="L180" s="11"/>
      <c r="M180" s="11"/>
      <c r="N180" s="11"/>
      <c r="O180" s="11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 t="s">
        <v>774</v>
      </c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11"/>
      <c r="BM180" s="20"/>
      <c r="BN180" s="20"/>
    </row>
    <row r="181" spans="1:66">
      <c r="A181" s="2" t="s">
        <v>182</v>
      </c>
      <c r="B181" s="33">
        <v>160201622</v>
      </c>
      <c r="C181" s="34" t="s">
        <v>204</v>
      </c>
      <c r="D181" s="13">
        <f t="shared" si="4"/>
        <v>0</v>
      </c>
      <c r="E181" s="13">
        <f t="shared" si="5"/>
        <v>0</v>
      </c>
      <c r="F181" s="11"/>
      <c r="G181" s="11"/>
      <c r="H181" s="11"/>
      <c r="I181" s="11"/>
      <c r="J181" s="9"/>
      <c r="K181" s="11"/>
      <c r="L181" s="11"/>
      <c r="M181" s="11"/>
      <c r="N181" s="11"/>
      <c r="O181" s="11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11"/>
      <c r="BM181" s="20"/>
      <c r="BN181" s="20"/>
    </row>
    <row r="182" spans="1:66">
      <c r="A182" s="2" t="s">
        <v>182</v>
      </c>
      <c r="B182" s="33">
        <v>160201623</v>
      </c>
      <c r="C182" s="34" t="s">
        <v>205</v>
      </c>
      <c r="D182" s="13">
        <f t="shared" si="4"/>
        <v>0</v>
      </c>
      <c r="E182" s="13">
        <f t="shared" si="5"/>
        <v>0</v>
      </c>
      <c r="F182" s="11"/>
      <c r="G182" s="11"/>
      <c r="H182" s="11"/>
      <c r="I182" s="11"/>
      <c r="J182" s="9"/>
      <c r="K182" s="11"/>
      <c r="L182" s="11"/>
      <c r="M182" s="11"/>
      <c r="N182" s="11"/>
      <c r="O182" s="11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11"/>
      <c r="BM182" s="20"/>
      <c r="BN182" s="20"/>
    </row>
    <row r="183" spans="1:66">
      <c r="A183" s="2" t="s">
        <v>182</v>
      </c>
      <c r="B183" s="33">
        <v>160201624</v>
      </c>
      <c r="C183" s="34" t="s">
        <v>206</v>
      </c>
      <c r="D183" s="13">
        <f t="shared" si="4"/>
        <v>0.3</v>
      </c>
      <c r="E183" s="13">
        <f t="shared" si="5"/>
        <v>0</v>
      </c>
      <c r="F183" s="11"/>
      <c r="G183" s="11"/>
      <c r="H183" s="11"/>
      <c r="I183" s="11"/>
      <c r="J183" s="9"/>
      <c r="K183" s="11"/>
      <c r="L183" s="11">
        <v>0.3</v>
      </c>
      <c r="M183" s="11"/>
      <c r="N183" s="11"/>
      <c r="O183" s="11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11"/>
      <c r="BM183" s="20"/>
      <c r="BN183" s="20"/>
    </row>
    <row r="184" spans="1:66">
      <c r="A184" s="2" t="s">
        <v>182</v>
      </c>
      <c r="B184" s="33">
        <v>160201625</v>
      </c>
      <c r="C184" s="34" t="s">
        <v>207</v>
      </c>
      <c r="D184" s="13">
        <f t="shared" si="4"/>
        <v>0</v>
      </c>
      <c r="E184" s="13">
        <f t="shared" si="5"/>
        <v>0</v>
      </c>
      <c r="F184" s="11"/>
      <c r="G184" s="11"/>
      <c r="H184" s="11"/>
      <c r="I184" s="11"/>
      <c r="J184" s="9"/>
      <c r="K184" s="11"/>
      <c r="L184" s="11"/>
      <c r="M184" s="11"/>
      <c r="N184" s="11"/>
      <c r="O184" s="11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11"/>
      <c r="BM184" s="20"/>
      <c r="BN184" s="20"/>
    </row>
    <row r="185" spans="1:66">
      <c r="A185" s="2" t="s">
        <v>182</v>
      </c>
      <c r="B185" s="33">
        <v>160201626</v>
      </c>
      <c r="C185" s="34" t="s">
        <v>208</v>
      </c>
      <c r="D185" s="13">
        <f t="shared" si="4"/>
        <v>0</v>
      </c>
      <c r="E185" s="13">
        <f t="shared" si="5"/>
        <v>0</v>
      </c>
      <c r="F185" s="11"/>
      <c r="G185" s="11"/>
      <c r="H185" s="11"/>
      <c r="I185" s="11"/>
      <c r="J185" s="9"/>
      <c r="K185" s="11"/>
      <c r="L185" s="11"/>
      <c r="M185" s="11"/>
      <c r="N185" s="11"/>
      <c r="O185" s="11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11"/>
      <c r="BM185" s="20"/>
      <c r="BN185" s="20"/>
    </row>
    <row r="186" spans="1:66">
      <c r="A186" s="2" t="s">
        <v>182</v>
      </c>
      <c r="B186" s="33">
        <v>160201627</v>
      </c>
      <c r="C186" s="34" t="s">
        <v>209</v>
      </c>
      <c r="D186" s="13">
        <f t="shared" si="4"/>
        <v>1.5</v>
      </c>
      <c r="E186" s="13">
        <f t="shared" si="5"/>
        <v>0</v>
      </c>
      <c r="F186" s="11"/>
      <c r="G186" s="11"/>
      <c r="H186" s="11"/>
      <c r="I186" s="11"/>
      <c r="J186" s="9"/>
      <c r="K186" s="11"/>
      <c r="L186" s="11"/>
      <c r="M186" s="11"/>
      <c r="N186" s="11"/>
      <c r="O186" s="11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>
        <v>1.5</v>
      </c>
      <c r="BC186" s="9"/>
      <c r="BD186" s="9"/>
      <c r="BE186" s="9"/>
      <c r="BF186" s="9"/>
      <c r="BG186" s="9"/>
      <c r="BH186" s="9"/>
      <c r="BI186" s="9"/>
      <c r="BJ186" s="9"/>
      <c r="BK186" s="9"/>
      <c r="BL186" s="11"/>
      <c r="BM186" s="20"/>
      <c r="BN186" s="20"/>
    </row>
    <row r="187" spans="1:66">
      <c r="A187" s="2" t="s">
        <v>182</v>
      </c>
      <c r="B187" s="33">
        <v>160201628</v>
      </c>
      <c r="C187" s="34" t="s">
        <v>210</v>
      </c>
      <c r="D187" s="13">
        <f t="shared" si="4"/>
        <v>0</v>
      </c>
      <c r="E187" s="13">
        <f t="shared" si="5"/>
        <v>0</v>
      </c>
      <c r="F187" s="11"/>
      <c r="G187" s="11"/>
      <c r="H187" s="11"/>
      <c r="I187" s="11"/>
      <c r="J187" s="9"/>
      <c r="K187" s="11"/>
      <c r="L187" s="11"/>
      <c r="M187" s="11"/>
      <c r="N187" s="11"/>
      <c r="O187" s="11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11"/>
      <c r="BM187" s="20"/>
      <c r="BN187" s="20"/>
    </row>
    <row r="188" spans="1:66">
      <c r="A188" s="2" t="s">
        <v>182</v>
      </c>
      <c r="B188" s="33">
        <v>160201629</v>
      </c>
      <c r="C188" s="34" t="s">
        <v>211</v>
      </c>
      <c r="D188" s="13">
        <f t="shared" si="4"/>
        <v>3.25</v>
      </c>
      <c r="E188" s="13">
        <f t="shared" si="5"/>
        <v>0</v>
      </c>
      <c r="F188" s="11"/>
      <c r="G188" s="11"/>
      <c r="H188" s="11"/>
      <c r="I188" s="11"/>
      <c r="J188" s="9"/>
      <c r="K188" s="11"/>
      <c r="L188" s="11">
        <v>0.3</v>
      </c>
      <c r="M188" s="11"/>
      <c r="N188" s="11"/>
      <c r="O188" s="11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>
        <v>0.2</v>
      </c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>
        <v>1</v>
      </c>
      <c r="AP188" s="9"/>
      <c r="AQ188" s="9"/>
      <c r="AR188" s="9">
        <v>0.25</v>
      </c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>
        <v>0.5</v>
      </c>
      <c r="BH188" s="9"/>
      <c r="BI188" s="9"/>
      <c r="BJ188" s="9"/>
      <c r="BK188" s="9"/>
      <c r="BL188" s="11">
        <v>1</v>
      </c>
      <c r="BM188" s="20"/>
      <c r="BN188" s="20"/>
    </row>
    <row r="189" spans="1:66">
      <c r="A189" s="2" t="s">
        <v>182</v>
      </c>
      <c r="B189" s="33">
        <v>160201630</v>
      </c>
      <c r="C189" s="34" t="s">
        <v>212</v>
      </c>
      <c r="D189" s="13">
        <f t="shared" si="4"/>
        <v>0</v>
      </c>
      <c r="E189" s="13">
        <f t="shared" si="5"/>
        <v>0</v>
      </c>
      <c r="F189" s="11"/>
      <c r="G189" s="11"/>
      <c r="H189" s="11"/>
      <c r="I189" s="11"/>
      <c r="J189" s="9"/>
      <c r="K189" s="11"/>
      <c r="L189" s="11"/>
      <c r="M189" s="11"/>
      <c r="N189" s="11"/>
      <c r="O189" s="11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11"/>
      <c r="BM189" s="20"/>
      <c r="BN189" s="20"/>
    </row>
    <row r="190" spans="1:66">
      <c r="A190" s="2" t="s">
        <v>182</v>
      </c>
      <c r="B190" s="33">
        <v>150204201</v>
      </c>
      <c r="C190" s="34" t="s">
        <v>213</v>
      </c>
      <c r="D190" s="13">
        <f t="shared" si="4"/>
        <v>0.3</v>
      </c>
      <c r="E190" s="13">
        <f t="shared" si="5"/>
        <v>0</v>
      </c>
      <c r="F190" s="11"/>
      <c r="G190" s="11"/>
      <c r="H190" s="11"/>
      <c r="I190" s="11"/>
      <c r="J190" s="9"/>
      <c r="K190" s="11"/>
      <c r="L190" s="11"/>
      <c r="M190" s="11"/>
      <c r="N190" s="11"/>
      <c r="O190" s="11"/>
      <c r="P190" s="9"/>
      <c r="Q190" s="9"/>
      <c r="R190" s="9">
        <v>0.3</v>
      </c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11"/>
      <c r="BM190" s="20"/>
      <c r="BN190" s="20"/>
    </row>
    <row r="191" spans="1:66">
      <c r="A191" s="2" t="s">
        <v>182</v>
      </c>
      <c r="B191" s="33">
        <v>150103127</v>
      </c>
      <c r="C191" s="34" t="s">
        <v>214</v>
      </c>
      <c r="D191" s="13">
        <f t="shared" si="4"/>
        <v>0.5</v>
      </c>
      <c r="E191" s="13">
        <f t="shared" si="5"/>
        <v>0</v>
      </c>
      <c r="F191" s="11"/>
      <c r="G191" s="11"/>
      <c r="H191" s="11"/>
      <c r="I191" s="11"/>
      <c r="J191" s="9"/>
      <c r="K191" s="11"/>
      <c r="L191" s="11"/>
      <c r="M191" s="11"/>
      <c r="N191" s="11"/>
      <c r="O191" s="11"/>
      <c r="P191" s="9"/>
      <c r="Q191" s="9"/>
      <c r="R191" s="9">
        <v>0.3</v>
      </c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>
        <v>0.2</v>
      </c>
      <c r="BE191" s="9"/>
      <c r="BF191" s="9"/>
      <c r="BG191" s="9"/>
      <c r="BH191" s="9"/>
      <c r="BI191" s="9"/>
      <c r="BJ191" s="9"/>
      <c r="BK191" s="9"/>
      <c r="BL191" s="11"/>
      <c r="BM191" s="20"/>
      <c r="BN191" s="20"/>
    </row>
    <row r="192" spans="1:66">
      <c r="A192" s="2" t="s">
        <v>215</v>
      </c>
      <c r="B192" s="33">
        <v>160204101</v>
      </c>
      <c r="C192" s="33" t="s">
        <v>216</v>
      </c>
      <c r="D192" s="13">
        <f t="shared" si="4"/>
        <v>0</v>
      </c>
      <c r="E192" s="13">
        <f t="shared" si="5"/>
        <v>0</v>
      </c>
      <c r="F192" s="11"/>
      <c r="G192" s="11"/>
      <c r="H192" s="11"/>
      <c r="I192" s="11"/>
      <c r="J192" s="9"/>
      <c r="K192" s="11"/>
      <c r="L192" s="11"/>
      <c r="M192" s="11"/>
      <c r="N192" s="11"/>
      <c r="O192" s="11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11"/>
      <c r="BM192" s="20"/>
      <c r="BN192" s="20"/>
    </row>
    <row r="193" spans="1:66">
      <c r="A193" s="2" t="s">
        <v>215</v>
      </c>
      <c r="B193" s="33">
        <v>160204102</v>
      </c>
      <c r="C193" s="33" t="s">
        <v>218</v>
      </c>
      <c r="D193" s="13">
        <f t="shared" si="4"/>
        <v>0</v>
      </c>
      <c r="E193" s="13">
        <f t="shared" si="5"/>
        <v>0</v>
      </c>
      <c r="F193" s="11"/>
      <c r="G193" s="11"/>
      <c r="H193" s="11"/>
      <c r="I193" s="11"/>
      <c r="J193" s="9"/>
      <c r="K193" s="11"/>
      <c r="L193" s="11"/>
      <c r="M193" s="11"/>
      <c r="N193" s="11"/>
      <c r="O193" s="11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11"/>
      <c r="BM193" s="20"/>
      <c r="BN193" s="20"/>
    </row>
    <row r="194" spans="1:66">
      <c r="A194" s="2" t="s">
        <v>215</v>
      </c>
      <c r="B194" s="33">
        <v>160204103</v>
      </c>
      <c r="C194" s="33" t="s">
        <v>219</v>
      </c>
      <c r="D194" s="13">
        <f t="shared" si="4"/>
        <v>0</v>
      </c>
      <c r="E194" s="13">
        <f t="shared" si="5"/>
        <v>0</v>
      </c>
      <c r="F194" s="11"/>
      <c r="G194" s="11"/>
      <c r="H194" s="11"/>
      <c r="I194" s="11"/>
      <c r="J194" s="9"/>
      <c r="K194" s="11"/>
      <c r="L194" s="11"/>
      <c r="M194" s="11"/>
      <c r="N194" s="11"/>
      <c r="O194" s="11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11"/>
      <c r="BM194" s="20"/>
      <c r="BN194" s="20"/>
    </row>
    <row r="195" spans="1:66">
      <c r="A195" s="2" t="s">
        <v>215</v>
      </c>
      <c r="B195" s="33">
        <v>160204104</v>
      </c>
      <c r="C195" s="33" t="s">
        <v>220</v>
      </c>
      <c r="D195" s="13">
        <f t="shared" si="4"/>
        <v>0</v>
      </c>
      <c r="E195" s="13">
        <f t="shared" si="5"/>
        <v>0</v>
      </c>
      <c r="F195" s="11"/>
      <c r="G195" s="11"/>
      <c r="H195" s="11"/>
      <c r="I195" s="11"/>
      <c r="J195" s="9"/>
      <c r="K195" s="11"/>
      <c r="L195" s="11"/>
      <c r="M195" s="11"/>
      <c r="N195" s="11"/>
      <c r="O195" s="11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11"/>
      <c r="BM195" s="20"/>
      <c r="BN195" s="20"/>
    </row>
    <row r="196" spans="1:66">
      <c r="A196" s="2" t="s">
        <v>215</v>
      </c>
      <c r="B196" s="33">
        <v>160204105</v>
      </c>
      <c r="C196" s="33" t="s">
        <v>221</v>
      </c>
      <c r="D196" s="13">
        <f t="shared" si="4"/>
        <v>1.75</v>
      </c>
      <c r="E196" s="13">
        <f t="shared" si="5"/>
        <v>0</v>
      </c>
      <c r="F196" s="11"/>
      <c r="G196" s="11"/>
      <c r="H196" s="11"/>
      <c r="I196" s="11"/>
      <c r="J196" s="9"/>
      <c r="K196" s="11"/>
      <c r="L196" s="11"/>
      <c r="M196" s="11"/>
      <c r="N196" s="11"/>
      <c r="O196" s="11"/>
      <c r="P196" s="9"/>
      <c r="Q196" s="9"/>
      <c r="R196" s="9"/>
      <c r="S196" s="9"/>
      <c r="T196" s="9">
        <v>0.5</v>
      </c>
      <c r="U196" s="9">
        <v>0.5</v>
      </c>
      <c r="V196" s="9"/>
      <c r="W196" s="9">
        <v>0.25</v>
      </c>
      <c r="X196" s="9"/>
      <c r="Y196" s="9"/>
      <c r="Z196" s="9"/>
      <c r="AA196" s="9"/>
      <c r="AB196" s="9"/>
      <c r="AC196" s="9">
        <v>0.5</v>
      </c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11"/>
      <c r="BM196" s="20"/>
      <c r="BN196" s="20"/>
    </row>
    <row r="197" spans="1:66">
      <c r="A197" s="2" t="s">
        <v>215</v>
      </c>
      <c r="B197" s="33">
        <v>160204106</v>
      </c>
      <c r="C197" s="33" t="s">
        <v>222</v>
      </c>
      <c r="D197" s="13">
        <f t="shared" ref="D197:D260" si="6">SUM(F197:BN197)</f>
        <v>0</v>
      </c>
      <c r="E197" s="13">
        <f t="shared" si="5"/>
        <v>0</v>
      </c>
      <c r="F197" s="11"/>
      <c r="G197" s="11"/>
      <c r="H197" s="11"/>
      <c r="I197" s="11"/>
      <c r="J197" s="9"/>
      <c r="K197" s="11"/>
      <c r="L197" s="11"/>
      <c r="M197" s="11"/>
      <c r="N197" s="11"/>
      <c r="O197" s="11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11"/>
      <c r="BM197" s="20"/>
      <c r="BN197" s="20"/>
    </row>
    <row r="198" spans="1:66">
      <c r="A198" s="2" t="s">
        <v>215</v>
      </c>
      <c r="B198" s="33">
        <v>160204107</v>
      </c>
      <c r="C198" s="33" t="s">
        <v>223</v>
      </c>
      <c r="D198" s="13">
        <f t="shared" si="6"/>
        <v>0</v>
      </c>
      <c r="E198" s="13">
        <f t="shared" ref="E198:E261" si="7">SUM(BM198:BN198)</f>
        <v>0</v>
      </c>
      <c r="F198" s="11"/>
      <c r="G198" s="11"/>
      <c r="H198" s="11"/>
      <c r="I198" s="11"/>
      <c r="J198" s="9"/>
      <c r="K198" s="11"/>
      <c r="L198" s="11"/>
      <c r="M198" s="11"/>
      <c r="N198" s="11"/>
      <c r="O198" s="11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11"/>
      <c r="BM198" s="20"/>
      <c r="BN198" s="20"/>
    </row>
    <row r="199" spans="1:66">
      <c r="A199" s="2" t="s">
        <v>215</v>
      </c>
      <c r="B199" s="33">
        <v>160204108</v>
      </c>
      <c r="C199" s="33" t="s">
        <v>224</v>
      </c>
      <c r="D199" s="13">
        <f t="shared" si="6"/>
        <v>0</v>
      </c>
      <c r="E199" s="13">
        <f t="shared" si="7"/>
        <v>0</v>
      </c>
      <c r="F199" s="11"/>
      <c r="G199" s="11"/>
      <c r="H199" s="11"/>
      <c r="I199" s="11"/>
      <c r="J199" s="9"/>
      <c r="K199" s="11"/>
      <c r="L199" s="11"/>
      <c r="M199" s="11"/>
      <c r="N199" s="11"/>
      <c r="O199" s="11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11"/>
      <c r="BM199" s="20"/>
      <c r="BN199" s="20"/>
    </row>
    <row r="200" spans="1:66">
      <c r="A200" s="2" t="s">
        <v>215</v>
      </c>
      <c r="B200" s="33">
        <v>160204109</v>
      </c>
      <c r="C200" s="33" t="s">
        <v>225</v>
      </c>
      <c r="D200" s="13">
        <f t="shared" si="6"/>
        <v>0</v>
      </c>
      <c r="E200" s="13">
        <f t="shared" si="7"/>
        <v>0</v>
      </c>
      <c r="F200" s="11"/>
      <c r="G200" s="11"/>
      <c r="H200" s="11"/>
      <c r="I200" s="11"/>
      <c r="J200" s="9"/>
      <c r="K200" s="11"/>
      <c r="L200" s="11"/>
      <c r="M200" s="11"/>
      <c r="N200" s="11"/>
      <c r="O200" s="11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11"/>
      <c r="BM200" s="20"/>
      <c r="BN200" s="20"/>
    </row>
    <row r="201" spans="1:66">
      <c r="A201" s="2" t="s">
        <v>215</v>
      </c>
      <c r="B201" s="33">
        <v>160204110</v>
      </c>
      <c r="C201" s="33" t="s">
        <v>226</v>
      </c>
      <c r="D201" s="13">
        <f t="shared" si="6"/>
        <v>0.5</v>
      </c>
      <c r="E201" s="13">
        <f t="shared" si="7"/>
        <v>0</v>
      </c>
      <c r="F201" s="11"/>
      <c r="G201" s="11"/>
      <c r="H201" s="11"/>
      <c r="I201" s="11"/>
      <c r="J201" s="9"/>
      <c r="K201" s="11"/>
      <c r="L201" s="11"/>
      <c r="M201" s="11"/>
      <c r="N201" s="11"/>
      <c r="O201" s="11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>
        <v>0.5</v>
      </c>
      <c r="BL201" s="11"/>
      <c r="BM201" s="20"/>
      <c r="BN201" s="20"/>
    </row>
    <row r="202" spans="1:66">
      <c r="A202" s="2" t="s">
        <v>215</v>
      </c>
      <c r="B202" s="33">
        <v>160204111</v>
      </c>
      <c r="C202" s="33" t="s">
        <v>227</v>
      </c>
      <c r="D202" s="13">
        <f t="shared" si="6"/>
        <v>0.3</v>
      </c>
      <c r="E202" s="13">
        <f t="shared" si="7"/>
        <v>0</v>
      </c>
      <c r="F202" s="11"/>
      <c r="G202" s="11"/>
      <c r="H202" s="11"/>
      <c r="I202" s="11"/>
      <c r="J202" s="9"/>
      <c r="K202" s="11"/>
      <c r="L202" s="11"/>
      <c r="M202" s="11"/>
      <c r="N202" s="11"/>
      <c r="O202" s="11"/>
      <c r="P202" s="9"/>
      <c r="Q202" s="9"/>
      <c r="R202" s="9">
        <v>0.3</v>
      </c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11"/>
      <c r="BM202" s="20"/>
      <c r="BN202" s="20"/>
    </row>
    <row r="203" spans="1:66">
      <c r="A203" s="2" t="s">
        <v>215</v>
      </c>
      <c r="B203" s="33">
        <v>160204112</v>
      </c>
      <c r="C203" s="33" t="s">
        <v>228</v>
      </c>
      <c r="D203" s="13">
        <f t="shared" si="6"/>
        <v>1.8</v>
      </c>
      <c r="E203" s="13">
        <f t="shared" si="7"/>
        <v>0</v>
      </c>
      <c r="F203" s="11"/>
      <c r="G203" s="11"/>
      <c r="H203" s="11"/>
      <c r="I203" s="11"/>
      <c r="J203" s="9"/>
      <c r="K203" s="11"/>
      <c r="L203" s="11"/>
      <c r="M203" s="11"/>
      <c r="N203" s="11"/>
      <c r="O203" s="11"/>
      <c r="P203" s="9"/>
      <c r="Q203" s="9"/>
      <c r="R203" s="9">
        <v>0.3</v>
      </c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11">
        <v>1.5</v>
      </c>
      <c r="BM203" s="20"/>
      <c r="BN203" s="20"/>
    </row>
    <row r="204" spans="1:66">
      <c r="A204" s="2" t="s">
        <v>215</v>
      </c>
      <c r="B204" s="33">
        <v>160204113</v>
      </c>
      <c r="C204" s="33" t="s">
        <v>229</v>
      </c>
      <c r="D204" s="13">
        <f t="shared" si="6"/>
        <v>0.3</v>
      </c>
      <c r="E204" s="13">
        <f t="shared" si="7"/>
        <v>0</v>
      </c>
      <c r="F204" s="11"/>
      <c r="G204" s="11"/>
      <c r="H204" s="11"/>
      <c r="I204" s="11"/>
      <c r="J204" s="9"/>
      <c r="K204" s="11"/>
      <c r="L204" s="11"/>
      <c r="M204" s="11"/>
      <c r="N204" s="11"/>
      <c r="O204" s="11"/>
      <c r="P204" s="9"/>
      <c r="Q204" s="9"/>
      <c r="R204" s="9">
        <v>0.3</v>
      </c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11"/>
      <c r="BM204" s="20"/>
      <c r="BN204" s="20"/>
    </row>
    <row r="205" spans="1:66">
      <c r="A205" s="2" t="s">
        <v>215</v>
      </c>
      <c r="B205" s="33">
        <v>160204114</v>
      </c>
      <c r="C205" s="33" t="s">
        <v>230</v>
      </c>
      <c r="D205" s="13">
        <f t="shared" si="6"/>
        <v>0.3</v>
      </c>
      <c r="E205" s="13">
        <f t="shared" si="7"/>
        <v>0</v>
      </c>
      <c r="F205" s="11"/>
      <c r="G205" s="11"/>
      <c r="H205" s="11"/>
      <c r="I205" s="11"/>
      <c r="J205" s="9"/>
      <c r="K205" s="11"/>
      <c r="L205" s="11"/>
      <c r="M205" s="11"/>
      <c r="N205" s="11"/>
      <c r="O205" s="11"/>
      <c r="P205" s="9"/>
      <c r="Q205" s="9"/>
      <c r="R205" s="9">
        <v>0.3</v>
      </c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11"/>
      <c r="BM205" s="20"/>
      <c r="BN205" s="20"/>
    </row>
    <row r="206" spans="1:66">
      <c r="A206" s="2" t="s">
        <v>215</v>
      </c>
      <c r="B206" s="33">
        <v>160204115</v>
      </c>
      <c r="C206" s="33" t="s">
        <v>231</v>
      </c>
      <c r="D206" s="13">
        <f t="shared" si="6"/>
        <v>0.3</v>
      </c>
      <c r="E206" s="13">
        <f t="shared" si="7"/>
        <v>0</v>
      </c>
      <c r="F206" s="11"/>
      <c r="G206" s="11"/>
      <c r="H206" s="11"/>
      <c r="I206" s="11"/>
      <c r="J206" s="9"/>
      <c r="K206" s="11"/>
      <c r="L206" s="11"/>
      <c r="M206" s="11"/>
      <c r="N206" s="11"/>
      <c r="O206" s="11"/>
      <c r="P206" s="9"/>
      <c r="Q206" s="9"/>
      <c r="R206" s="9">
        <v>0.3</v>
      </c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11"/>
      <c r="BM206" s="20"/>
      <c r="BN206" s="20"/>
    </row>
    <row r="207" spans="1:66">
      <c r="A207" s="2" t="s">
        <v>215</v>
      </c>
      <c r="B207" s="33">
        <v>160204116</v>
      </c>
      <c r="C207" s="33" t="s">
        <v>232</v>
      </c>
      <c r="D207" s="13">
        <f t="shared" si="6"/>
        <v>0.3</v>
      </c>
      <c r="E207" s="13">
        <f t="shared" si="7"/>
        <v>0</v>
      </c>
      <c r="F207" s="11"/>
      <c r="G207" s="11"/>
      <c r="H207" s="11"/>
      <c r="I207" s="11"/>
      <c r="J207" s="9"/>
      <c r="K207" s="11"/>
      <c r="L207" s="11"/>
      <c r="M207" s="11"/>
      <c r="N207" s="11"/>
      <c r="O207" s="11"/>
      <c r="P207" s="9"/>
      <c r="Q207" s="9"/>
      <c r="R207" s="9">
        <v>0.3</v>
      </c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11"/>
      <c r="BM207" s="20"/>
      <c r="BN207" s="20"/>
    </row>
    <row r="208" spans="1:66">
      <c r="A208" s="2" t="s">
        <v>215</v>
      </c>
      <c r="B208" s="33">
        <v>160204117</v>
      </c>
      <c r="C208" s="33" t="s">
        <v>233</v>
      </c>
      <c r="D208" s="13">
        <f t="shared" si="6"/>
        <v>5.55</v>
      </c>
      <c r="E208" s="13">
        <f t="shared" si="7"/>
        <v>3</v>
      </c>
      <c r="F208" s="11"/>
      <c r="G208" s="11"/>
      <c r="H208" s="11"/>
      <c r="I208" s="11"/>
      <c r="J208" s="9"/>
      <c r="K208" s="11">
        <v>0.6</v>
      </c>
      <c r="L208" s="11">
        <v>0.3</v>
      </c>
      <c r="M208" s="11"/>
      <c r="N208" s="11"/>
      <c r="O208" s="11"/>
      <c r="P208" s="9"/>
      <c r="Q208" s="9"/>
      <c r="R208" s="9">
        <v>0.3</v>
      </c>
      <c r="S208" s="9"/>
      <c r="T208" s="9"/>
      <c r="U208" s="9"/>
      <c r="V208" s="9"/>
      <c r="W208" s="9"/>
      <c r="X208" s="9"/>
      <c r="Y208" s="9">
        <v>0.35</v>
      </c>
      <c r="Z208" s="9"/>
      <c r="AA208" s="9"/>
      <c r="AB208" s="9"/>
      <c r="AC208" s="9">
        <v>0.5</v>
      </c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>
        <v>0.5</v>
      </c>
      <c r="BL208" s="11"/>
      <c r="BM208" s="20">
        <v>3</v>
      </c>
      <c r="BN208" s="20"/>
    </row>
    <row r="209" spans="1:66">
      <c r="A209" s="2" t="s">
        <v>215</v>
      </c>
      <c r="B209" s="33">
        <v>160204118</v>
      </c>
      <c r="C209" s="33" t="s">
        <v>234</v>
      </c>
      <c r="D209" s="13">
        <f t="shared" si="6"/>
        <v>3.45</v>
      </c>
      <c r="E209" s="13">
        <f t="shared" si="7"/>
        <v>0</v>
      </c>
      <c r="F209" s="11"/>
      <c r="G209" s="11"/>
      <c r="H209" s="11"/>
      <c r="I209" s="11"/>
      <c r="J209" s="9"/>
      <c r="K209" s="11"/>
      <c r="L209" s="11">
        <v>0.3</v>
      </c>
      <c r="M209" s="11"/>
      <c r="N209" s="11"/>
      <c r="O209" s="11"/>
      <c r="P209" s="9"/>
      <c r="Q209" s="9">
        <v>0.75</v>
      </c>
      <c r="R209" s="9">
        <v>0.3</v>
      </c>
      <c r="S209" s="9"/>
      <c r="T209" s="9"/>
      <c r="U209" s="9"/>
      <c r="V209" s="9">
        <v>0.25</v>
      </c>
      <c r="W209" s="9"/>
      <c r="X209" s="9"/>
      <c r="Y209" s="9">
        <v>0.35</v>
      </c>
      <c r="Z209" s="9"/>
      <c r="AA209" s="9">
        <v>0.5</v>
      </c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>
        <v>0.5</v>
      </c>
      <c r="BA209" s="9"/>
      <c r="BB209" s="9"/>
      <c r="BC209" s="9"/>
      <c r="BD209" s="9"/>
      <c r="BE209" s="9"/>
      <c r="BF209" s="9"/>
      <c r="BG209" s="9"/>
      <c r="BH209" s="9">
        <v>0.5</v>
      </c>
      <c r="BI209" s="9"/>
      <c r="BJ209" s="9"/>
      <c r="BK209" s="9"/>
      <c r="BL209" s="11"/>
      <c r="BM209" s="20"/>
      <c r="BN209" s="20"/>
    </row>
    <row r="210" spans="1:66">
      <c r="A210" s="2" t="s">
        <v>215</v>
      </c>
      <c r="B210" s="33">
        <v>160204119</v>
      </c>
      <c r="C210" s="33" t="s">
        <v>235</v>
      </c>
      <c r="D210" s="13">
        <f t="shared" si="6"/>
        <v>0.55</v>
      </c>
      <c r="E210" s="13">
        <f t="shared" si="7"/>
        <v>0</v>
      </c>
      <c r="F210" s="11"/>
      <c r="G210" s="11"/>
      <c r="H210" s="11"/>
      <c r="I210" s="11"/>
      <c r="J210" s="9"/>
      <c r="K210" s="11"/>
      <c r="L210" s="11"/>
      <c r="M210" s="11"/>
      <c r="N210" s="11"/>
      <c r="O210" s="11"/>
      <c r="P210" s="9"/>
      <c r="Q210" s="9"/>
      <c r="R210" s="9">
        <v>0.3</v>
      </c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>
        <v>0.25</v>
      </c>
      <c r="BI210" s="9"/>
      <c r="BJ210" s="9"/>
      <c r="BK210" s="9"/>
      <c r="BL210" s="11"/>
      <c r="BM210" s="20"/>
      <c r="BN210" s="20"/>
    </row>
    <row r="211" spans="1:66">
      <c r="A211" s="2" t="s">
        <v>215</v>
      </c>
      <c r="B211" s="33">
        <v>160204120</v>
      </c>
      <c r="C211" s="33" t="s">
        <v>236</v>
      </c>
      <c r="D211" s="13">
        <f t="shared" si="6"/>
        <v>5.95</v>
      </c>
      <c r="E211" s="13">
        <f t="shared" si="7"/>
        <v>3</v>
      </c>
      <c r="F211" s="11"/>
      <c r="G211" s="11">
        <v>0.3</v>
      </c>
      <c r="H211" s="11"/>
      <c r="I211" s="11">
        <v>0.1</v>
      </c>
      <c r="J211" s="9"/>
      <c r="K211" s="11">
        <v>0.4</v>
      </c>
      <c r="L211" s="11"/>
      <c r="M211" s="11"/>
      <c r="N211" s="11"/>
      <c r="O211" s="11"/>
      <c r="P211" s="9"/>
      <c r="Q211" s="9"/>
      <c r="R211" s="9">
        <v>0.3</v>
      </c>
      <c r="S211" s="9"/>
      <c r="T211" s="9"/>
      <c r="U211" s="9"/>
      <c r="V211" s="9">
        <v>0.25</v>
      </c>
      <c r="W211" s="9"/>
      <c r="X211" s="9"/>
      <c r="Y211" s="9">
        <v>0.35</v>
      </c>
      <c r="Z211" s="9"/>
      <c r="AA211" s="9"/>
      <c r="AB211" s="9"/>
      <c r="AC211" s="9">
        <v>0.25</v>
      </c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>
        <v>0.5</v>
      </c>
      <c r="BI211" s="9"/>
      <c r="BJ211" s="9"/>
      <c r="BK211" s="9">
        <v>0.5</v>
      </c>
      <c r="BL211" s="11"/>
      <c r="BM211" s="20"/>
      <c r="BN211" s="20">
        <v>3</v>
      </c>
    </row>
    <row r="212" spans="1:66">
      <c r="A212" s="2" t="s">
        <v>215</v>
      </c>
      <c r="B212" s="33">
        <v>160204121</v>
      </c>
      <c r="C212" s="33" t="s">
        <v>237</v>
      </c>
      <c r="D212" s="13">
        <f t="shared" si="6"/>
        <v>2</v>
      </c>
      <c r="E212" s="13">
        <f t="shared" si="7"/>
        <v>0</v>
      </c>
      <c r="F212" s="11"/>
      <c r="G212" s="11"/>
      <c r="H212" s="11"/>
      <c r="I212" s="11"/>
      <c r="J212" s="9"/>
      <c r="K212" s="11">
        <v>0.6</v>
      </c>
      <c r="L212" s="11"/>
      <c r="M212" s="11"/>
      <c r="N212" s="11"/>
      <c r="O212" s="11"/>
      <c r="P212" s="9"/>
      <c r="Q212" s="9"/>
      <c r="R212" s="9">
        <v>0.3</v>
      </c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>
        <v>0.25</v>
      </c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>
        <v>0.5</v>
      </c>
      <c r="AY212" s="9"/>
      <c r="AZ212" s="9"/>
      <c r="BA212" s="9"/>
      <c r="BB212" s="9"/>
      <c r="BC212" s="9"/>
      <c r="BD212" s="9"/>
      <c r="BE212" s="9">
        <v>0.1</v>
      </c>
      <c r="BF212" s="9"/>
      <c r="BG212" s="9"/>
      <c r="BH212" s="9">
        <v>0.25</v>
      </c>
      <c r="BI212" s="9"/>
      <c r="BJ212" s="9"/>
      <c r="BK212" s="9"/>
      <c r="BL212" s="11"/>
      <c r="BM212" s="20"/>
      <c r="BN212" s="20"/>
    </row>
    <row r="213" spans="1:66">
      <c r="A213" s="2" t="s">
        <v>215</v>
      </c>
      <c r="B213" s="33">
        <v>160204122</v>
      </c>
      <c r="C213" s="33" t="s">
        <v>238</v>
      </c>
      <c r="D213" s="13">
        <f t="shared" si="6"/>
        <v>0.3</v>
      </c>
      <c r="E213" s="13">
        <f t="shared" si="7"/>
        <v>0</v>
      </c>
      <c r="F213" s="11"/>
      <c r="G213" s="11"/>
      <c r="H213" s="11"/>
      <c r="I213" s="11"/>
      <c r="J213" s="9"/>
      <c r="K213" s="11"/>
      <c r="L213" s="11"/>
      <c r="M213" s="11"/>
      <c r="N213" s="11"/>
      <c r="O213" s="11"/>
      <c r="P213" s="9"/>
      <c r="Q213" s="9"/>
      <c r="R213" s="9">
        <v>0.3</v>
      </c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11"/>
      <c r="BM213" s="20"/>
      <c r="BN213" s="20"/>
    </row>
    <row r="214" spans="1:66">
      <c r="A214" s="2" t="s">
        <v>215</v>
      </c>
      <c r="B214" s="33">
        <v>160204123</v>
      </c>
      <c r="C214" s="33" t="s">
        <v>239</v>
      </c>
      <c r="D214" s="13">
        <f t="shared" si="6"/>
        <v>0.55</v>
      </c>
      <c r="E214" s="13">
        <f t="shared" si="7"/>
        <v>0</v>
      </c>
      <c r="F214" s="11"/>
      <c r="G214" s="11"/>
      <c r="H214" s="11"/>
      <c r="I214" s="11"/>
      <c r="J214" s="9"/>
      <c r="K214" s="11"/>
      <c r="L214" s="11"/>
      <c r="M214" s="11"/>
      <c r="N214" s="11">
        <v>0.3</v>
      </c>
      <c r="O214" s="11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>
        <v>0.25</v>
      </c>
      <c r="BI214" s="9"/>
      <c r="BJ214" s="9"/>
      <c r="BK214" s="9"/>
      <c r="BL214" s="11"/>
      <c r="BM214" s="20"/>
      <c r="BN214" s="20"/>
    </row>
    <row r="215" spans="1:66">
      <c r="A215" s="2" t="s">
        <v>215</v>
      </c>
      <c r="B215" s="33">
        <v>160204124</v>
      </c>
      <c r="C215" s="33" t="s">
        <v>240</v>
      </c>
      <c r="D215" s="13">
        <f t="shared" si="6"/>
        <v>0.5</v>
      </c>
      <c r="E215" s="13">
        <f t="shared" si="7"/>
        <v>0</v>
      </c>
      <c r="F215" s="11"/>
      <c r="G215" s="11"/>
      <c r="H215" s="11"/>
      <c r="I215" s="11"/>
      <c r="J215" s="9"/>
      <c r="K215" s="11"/>
      <c r="L215" s="11"/>
      <c r="M215" s="11"/>
      <c r="N215" s="11">
        <v>0.3</v>
      </c>
      <c r="O215" s="11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>
        <v>0.2</v>
      </c>
      <c r="BE215" s="9"/>
      <c r="BF215" s="9"/>
      <c r="BG215" s="9"/>
      <c r="BH215" s="9"/>
      <c r="BI215" s="9"/>
      <c r="BJ215" s="9"/>
      <c r="BK215" s="9"/>
      <c r="BL215" s="11"/>
      <c r="BM215" s="20"/>
      <c r="BN215" s="20"/>
    </row>
    <row r="216" spans="1:66">
      <c r="A216" s="2" t="s">
        <v>215</v>
      </c>
      <c r="B216" s="33">
        <v>160204125</v>
      </c>
      <c r="C216" s="33" t="s">
        <v>241</v>
      </c>
      <c r="D216" s="13">
        <f t="shared" si="6"/>
        <v>1.55</v>
      </c>
      <c r="E216" s="13">
        <f t="shared" si="7"/>
        <v>0</v>
      </c>
      <c r="F216" s="11"/>
      <c r="G216" s="11"/>
      <c r="H216" s="11"/>
      <c r="I216" s="11"/>
      <c r="J216" s="9"/>
      <c r="K216" s="11"/>
      <c r="L216" s="11"/>
      <c r="M216" s="11">
        <v>1</v>
      </c>
      <c r="N216" s="11">
        <v>0.3</v>
      </c>
      <c r="O216" s="11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>
        <v>0.25</v>
      </c>
      <c r="BI216" s="9"/>
      <c r="BJ216" s="9"/>
      <c r="BK216" s="9"/>
      <c r="BL216" s="11"/>
      <c r="BM216" s="20"/>
      <c r="BN216" s="20"/>
    </row>
    <row r="217" spans="1:66">
      <c r="A217" s="2" t="s">
        <v>215</v>
      </c>
      <c r="B217" s="33">
        <v>160204126</v>
      </c>
      <c r="C217" s="33" t="s">
        <v>242</v>
      </c>
      <c r="D217" s="13">
        <f t="shared" si="6"/>
        <v>0.65</v>
      </c>
      <c r="E217" s="13">
        <f t="shared" si="7"/>
        <v>0</v>
      </c>
      <c r="F217" s="11"/>
      <c r="G217" s="11"/>
      <c r="H217" s="11"/>
      <c r="I217" s="11"/>
      <c r="J217" s="9"/>
      <c r="K217" s="11"/>
      <c r="L217" s="11"/>
      <c r="M217" s="11"/>
      <c r="N217" s="11">
        <v>0.3</v>
      </c>
      <c r="O217" s="11"/>
      <c r="P217" s="9"/>
      <c r="Q217" s="9"/>
      <c r="R217" s="9"/>
      <c r="S217" s="9"/>
      <c r="T217" s="9"/>
      <c r="U217" s="9"/>
      <c r="V217" s="9"/>
      <c r="W217" s="9"/>
      <c r="X217" s="9"/>
      <c r="Y217" s="9">
        <v>0.35</v>
      </c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11"/>
      <c r="BM217" s="20"/>
      <c r="BN217" s="20"/>
    </row>
    <row r="218" spans="1:66">
      <c r="A218" s="2" t="s">
        <v>215</v>
      </c>
      <c r="B218" s="33">
        <v>160204127</v>
      </c>
      <c r="C218" s="33" t="s">
        <v>243</v>
      </c>
      <c r="D218" s="13">
        <f t="shared" si="6"/>
        <v>0.3</v>
      </c>
      <c r="E218" s="13">
        <f t="shared" si="7"/>
        <v>0</v>
      </c>
      <c r="F218" s="11"/>
      <c r="G218" s="11"/>
      <c r="H218" s="11"/>
      <c r="I218" s="11"/>
      <c r="J218" s="9"/>
      <c r="K218" s="11"/>
      <c r="L218" s="11"/>
      <c r="M218" s="11"/>
      <c r="N218" s="11">
        <v>0.3</v>
      </c>
      <c r="O218" s="11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11"/>
      <c r="BM218" s="20"/>
      <c r="BN218" s="20"/>
    </row>
    <row r="219" spans="1:66">
      <c r="A219" s="2" t="s">
        <v>215</v>
      </c>
      <c r="B219" s="33">
        <v>160204128</v>
      </c>
      <c r="C219" s="33" t="s">
        <v>244</v>
      </c>
      <c r="D219" s="13">
        <f t="shared" si="6"/>
        <v>0.3</v>
      </c>
      <c r="E219" s="13">
        <f t="shared" si="7"/>
        <v>0</v>
      </c>
      <c r="F219" s="11"/>
      <c r="G219" s="11"/>
      <c r="H219" s="11"/>
      <c r="I219" s="11"/>
      <c r="J219" s="9"/>
      <c r="K219" s="11"/>
      <c r="L219" s="11"/>
      <c r="M219" s="11"/>
      <c r="N219" s="11">
        <v>0.3</v>
      </c>
      <c r="O219" s="11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11"/>
      <c r="BM219" s="20"/>
      <c r="BN219" s="20"/>
    </row>
    <row r="220" spans="1:66">
      <c r="A220" s="2" t="s">
        <v>215</v>
      </c>
      <c r="B220" s="33">
        <v>160204129</v>
      </c>
      <c r="C220" s="33" t="s">
        <v>245</v>
      </c>
      <c r="D220" s="13">
        <f t="shared" si="6"/>
        <v>0.3</v>
      </c>
      <c r="E220" s="13">
        <f t="shared" si="7"/>
        <v>0</v>
      </c>
      <c r="F220" s="11"/>
      <c r="G220" s="11"/>
      <c r="H220" s="11"/>
      <c r="I220" s="11"/>
      <c r="J220" s="9"/>
      <c r="K220" s="11"/>
      <c r="L220" s="11"/>
      <c r="M220" s="11"/>
      <c r="N220" s="11">
        <v>0.3</v>
      </c>
      <c r="O220" s="11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11"/>
      <c r="BM220" s="20"/>
      <c r="BN220" s="20"/>
    </row>
    <row r="221" spans="1:66">
      <c r="A221" s="2" t="s">
        <v>215</v>
      </c>
      <c r="B221" s="33">
        <v>160204130</v>
      </c>
      <c r="C221" s="33" t="s">
        <v>246</v>
      </c>
      <c r="D221" s="13">
        <f t="shared" si="6"/>
        <v>1</v>
      </c>
      <c r="E221" s="13">
        <f t="shared" si="7"/>
        <v>0</v>
      </c>
      <c r="F221" s="11">
        <v>0.2</v>
      </c>
      <c r="G221" s="11"/>
      <c r="H221" s="11"/>
      <c r="I221" s="11"/>
      <c r="J221" s="9"/>
      <c r="K221" s="11"/>
      <c r="L221" s="11">
        <v>0.3</v>
      </c>
      <c r="M221" s="11"/>
      <c r="N221" s="11">
        <v>0.3</v>
      </c>
      <c r="O221" s="11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>
        <v>0.2</v>
      </c>
      <c r="BE221" s="9"/>
      <c r="BF221" s="9"/>
      <c r="BG221" s="9"/>
      <c r="BH221" s="9"/>
      <c r="BI221" s="9"/>
      <c r="BJ221" s="9"/>
      <c r="BK221" s="9"/>
      <c r="BL221" s="11"/>
      <c r="BM221" s="20"/>
      <c r="BN221" s="20"/>
    </row>
    <row r="222" spans="1:66">
      <c r="A222" s="2" t="s">
        <v>215</v>
      </c>
      <c r="B222" s="33">
        <v>160204131</v>
      </c>
      <c r="C222" s="33" t="s">
        <v>247</v>
      </c>
      <c r="D222" s="13">
        <f t="shared" si="6"/>
        <v>0</v>
      </c>
      <c r="E222" s="13">
        <f t="shared" si="7"/>
        <v>0</v>
      </c>
      <c r="F222" s="11"/>
      <c r="G222" s="11"/>
      <c r="H222" s="11"/>
      <c r="I222" s="11"/>
      <c r="J222" s="9"/>
      <c r="K222" s="11"/>
      <c r="L222" s="11"/>
      <c r="M222" s="11"/>
      <c r="N222" s="11"/>
      <c r="O222" s="11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11"/>
      <c r="BM222" s="20"/>
      <c r="BN222" s="20"/>
    </row>
    <row r="223" spans="1:66">
      <c r="A223" s="2" t="s">
        <v>215</v>
      </c>
      <c r="B223" s="35">
        <v>160602121</v>
      </c>
      <c r="C223" s="35" t="s">
        <v>248</v>
      </c>
      <c r="D223" s="13">
        <f t="shared" si="6"/>
        <v>1.6</v>
      </c>
      <c r="E223" s="13">
        <f t="shared" si="7"/>
        <v>0</v>
      </c>
      <c r="F223" s="11"/>
      <c r="G223" s="11"/>
      <c r="H223" s="11"/>
      <c r="I223" s="11"/>
      <c r="J223" s="9"/>
      <c r="K223" s="11"/>
      <c r="L223" s="11">
        <v>0.3</v>
      </c>
      <c r="M223" s="11"/>
      <c r="N223" s="11"/>
      <c r="O223" s="11"/>
      <c r="P223" s="9"/>
      <c r="Q223" s="9"/>
      <c r="R223" s="9">
        <v>0.3</v>
      </c>
      <c r="S223" s="9">
        <v>0.5</v>
      </c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>
        <v>0.5</v>
      </c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11"/>
      <c r="BM223" s="20"/>
      <c r="BN223" s="20"/>
    </row>
    <row r="224" spans="1:66">
      <c r="A224" s="2" t="s">
        <v>249</v>
      </c>
      <c r="B224" s="36">
        <v>160204201</v>
      </c>
      <c r="C224" s="37" t="s">
        <v>250</v>
      </c>
      <c r="D224" s="13">
        <f t="shared" si="6"/>
        <v>0</v>
      </c>
      <c r="E224" s="13">
        <f t="shared" si="7"/>
        <v>0</v>
      </c>
      <c r="F224" s="11"/>
      <c r="G224" s="11"/>
      <c r="H224" s="11"/>
      <c r="I224" s="11"/>
      <c r="J224" s="9"/>
      <c r="K224" s="11"/>
      <c r="L224" s="11"/>
      <c r="M224" s="11"/>
      <c r="N224" s="11"/>
      <c r="O224" s="11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11"/>
      <c r="BM224" s="20"/>
      <c r="BN224" s="20"/>
    </row>
    <row r="225" spans="1:66">
      <c r="A225" s="2" t="s">
        <v>249</v>
      </c>
      <c r="B225" s="36">
        <v>160204202</v>
      </c>
      <c r="C225" s="37" t="s">
        <v>251</v>
      </c>
      <c r="D225" s="13">
        <f t="shared" si="6"/>
        <v>0</v>
      </c>
      <c r="E225" s="13">
        <f t="shared" si="7"/>
        <v>0</v>
      </c>
      <c r="F225" s="11"/>
      <c r="G225" s="11"/>
      <c r="H225" s="11"/>
      <c r="I225" s="11"/>
      <c r="J225" s="9"/>
      <c r="K225" s="11"/>
      <c r="L225" s="11"/>
      <c r="M225" s="11"/>
      <c r="N225" s="11"/>
      <c r="O225" s="11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11"/>
      <c r="BM225" s="20"/>
      <c r="BN225" s="20"/>
    </row>
    <row r="226" spans="1:66">
      <c r="A226" s="2" t="s">
        <v>249</v>
      </c>
      <c r="B226" s="36">
        <v>160204203</v>
      </c>
      <c r="C226" s="37" t="s">
        <v>252</v>
      </c>
      <c r="D226" s="13">
        <f t="shared" si="6"/>
        <v>1.8</v>
      </c>
      <c r="E226" s="13">
        <f t="shared" si="7"/>
        <v>0</v>
      </c>
      <c r="F226" s="11"/>
      <c r="G226" s="11"/>
      <c r="H226" s="11"/>
      <c r="I226" s="11"/>
      <c r="J226" s="9"/>
      <c r="K226" s="11"/>
      <c r="L226" s="11"/>
      <c r="M226" s="11"/>
      <c r="N226" s="11"/>
      <c r="O226" s="11">
        <v>1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>
        <v>0.3</v>
      </c>
      <c r="BB226" s="9"/>
      <c r="BC226" s="9"/>
      <c r="BD226" s="9"/>
      <c r="BE226" s="9"/>
      <c r="BF226" s="9"/>
      <c r="BG226" s="9"/>
      <c r="BH226" s="9">
        <v>0.5</v>
      </c>
      <c r="BI226" s="9"/>
      <c r="BJ226" s="9"/>
      <c r="BK226" s="9"/>
      <c r="BL226" s="11"/>
      <c r="BM226" s="20"/>
      <c r="BN226" s="20"/>
    </row>
    <row r="227" spans="1:66">
      <c r="A227" s="2" t="s">
        <v>249</v>
      </c>
      <c r="B227" s="36">
        <v>160204204</v>
      </c>
      <c r="C227" s="37" t="s">
        <v>253</v>
      </c>
      <c r="D227" s="13">
        <f t="shared" si="6"/>
        <v>1</v>
      </c>
      <c r="E227" s="13">
        <f t="shared" si="7"/>
        <v>0</v>
      </c>
      <c r="F227" s="11"/>
      <c r="G227" s="11"/>
      <c r="H227" s="11"/>
      <c r="I227" s="11"/>
      <c r="J227" s="9"/>
      <c r="K227" s="11"/>
      <c r="L227" s="11"/>
      <c r="M227" s="11"/>
      <c r="N227" s="11"/>
      <c r="O227" s="11"/>
      <c r="P227" s="9">
        <v>0.5</v>
      </c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>
        <v>0.5</v>
      </c>
      <c r="BI227" s="9"/>
      <c r="BJ227" s="9"/>
      <c r="BK227" s="9"/>
      <c r="BL227" s="11"/>
      <c r="BM227" s="20"/>
      <c r="BN227" s="20"/>
    </row>
    <row r="228" spans="1:66">
      <c r="A228" s="2" t="s">
        <v>249</v>
      </c>
      <c r="B228" s="36">
        <v>160204205</v>
      </c>
      <c r="C228" s="37" t="s">
        <v>254</v>
      </c>
      <c r="D228" s="13">
        <f t="shared" si="6"/>
        <v>0.3</v>
      </c>
      <c r="E228" s="13">
        <f t="shared" si="7"/>
        <v>0</v>
      </c>
      <c r="F228" s="11"/>
      <c r="G228" s="11"/>
      <c r="H228" s="11"/>
      <c r="I228" s="11"/>
      <c r="J228" s="9"/>
      <c r="K228" s="11"/>
      <c r="L228" s="11"/>
      <c r="M228" s="11"/>
      <c r="N228" s="11"/>
      <c r="O228" s="11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>
        <v>0.3</v>
      </c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11"/>
      <c r="BM228" s="20"/>
      <c r="BN228" s="20"/>
    </row>
    <row r="229" spans="1:66">
      <c r="A229" s="2" t="s">
        <v>249</v>
      </c>
      <c r="B229" s="36">
        <v>160204206</v>
      </c>
      <c r="C229" s="37" t="s">
        <v>255</v>
      </c>
      <c r="D229" s="13">
        <f t="shared" si="6"/>
        <v>5</v>
      </c>
      <c r="E229" s="13">
        <f t="shared" si="7"/>
        <v>0</v>
      </c>
      <c r="F229" s="11"/>
      <c r="G229" s="11"/>
      <c r="H229" s="11"/>
      <c r="I229" s="11"/>
      <c r="J229" s="9"/>
      <c r="K229" s="11"/>
      <c r="L229" s="11"/>
      <c r="M229" s="11"/>
      <c r="N229" s="11"/>
      <c r="O229" s="11"/>
      <c r="P229" s="9"/>
      <c r="Q229" s="9"/>
      <c r="R229" s="9"/>
      <c r="S229" s="9"/>
      <c r="T229" s="9"/>
      <c r="U229" s="9">
        <v>1</v>
      </c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>
        <v>2</v>
      </c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>
        <v>1</v>
      </c>
      <c r="BG229" s="9">
        <v>0.5</v>
      </c>
      <c r="BH229" s="9">
        <v>0.5</v>
      </c>
      <c r="BI229" s="9"/>
      <c r="BJ229" s="9"/>
      <c r="BK229" s="9"/>
      <c r="BL229" s="11"/>
      <c r="BM229" s="20"/>
      <c r="BN229" s="20"/>
    </row>
    <row r="230" spans="1:66">
      <c r="A230" s="2" t="s">
        <v>249</v>
      </c>
      <c r="B230" s="36">
        <v>160204207</v>
      </c>
      <c r="C230" s="37" t="s">
        <v>256</v>
      </c>
      <c r="D230" s="13">
        <f t="shared" si="6"/>
        <v>0.25</v>
      </c>
      <c r="E230" s="13">
        <f t="shared" si="7"/>
        <v>0</v>
      </c>
      <c r="F230" s="11"/>
      <c r="G230" s="11"/>
      <c r="H230" s="11"/>
      <c r="I230" s="11"/>
      <c r="J230" s="9"/>
      <c r="K230" s="11"/>
      <c r="L230" s="11"/>
      <c r="M230" s="11"/>
      <c r="N230" s="11"/>
      <c r="O230" s="11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>
        <v>0.25</v>
      </c>
      <c r="BI230" s="9"/>
      <c r="BJ230" s="9"/>
      <c r="BK230" s="9"/>
      <c r="BL230" s="11"/>
      <c r="BM230" s="20"/>
      <c r="BN230" s="20"/>
    </row>
    <row r="231" spans="1:66">
      <c r="A231" s="2" t="s">
        <v>249</v>
      </c>
      <c r="B231" s="36">
        <v>160204208</v>
      </c>
      <c r="C231" s="37" t="s">
        <v>257</v>
      </c>
      <c r="D231" s="13">
        <f t="shared" si="6"/>
        <v>0.25</v>
      </c>
      <c r="E231" s="13">
        <f t="shared" si="7"/>
        <v>0</v>
      </c>
      <c r="F231" s="11"/>
      <c r="G231" s="11"/>
      <c r="H231" s="11"/>
      <c r="I231" s="11"/>
      <c r="J231" s="9"/>
      <c r="K231" s="11"/>
      <c r="L231" s="11"/>
      <c r="M231" s="11"/>
      <c r="N231" s="11"/>
      <c r="O231" s="11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>
        <v>0.25</v>
      </c>
      <c r="BI231" s="9"/>
      <c r="BJ231" s="9"/>
      <c r="BK231" s="9"/>
      <c r="BL231" s="11"/>
      <c r="BM231" s="20"/>
      <c r="BN231" s="20"/>
    </row>
    <row r="232" spans="1:66">
      <c r="A232" s="2" t="s">
        <v>249</v>
      </c>
      <c r="B232" s="36">
        <v>160204209</v>
      </c>
      <c r="C232" s="37" t="s">
        <v>258</v>
      </c>
      <c r="D232" s="13">
        <f t="shared" si="6"/>
        <v>0</v>
      </c>
      <c r="E232" s="13">
        <f t="shared" si="7"/>
        <v>0</v>
      </c>
      <c r="F232" s="11"/>
      <c r="G232" s="11"/>
      <c r="H232" s="11"/>
      <c r="I232" s="11"/>
      <c r="J232" s="9"/>
      <c r="K232" s="11"/>
      <c r="L232" s="11"/>
      <c r="M232" s="11"/>
      <c r="N232" s="11"/>
      <c r="O232" s="11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11"/>
      <c r="BM232" s="20"/>
      <c r="BN232" s="20"/>
    </row>
    <row r="233" spans="1:66">
      <c r="A233" s="2" t="s">
        <v>249</v>
      </c>
      <c r="B233" s="36">
        <v>160204210</v>
      </c>
      <c r="C233" s="37" t="s">
        <v>259</v>
      </c>
      <c r="D233" s="13">
        <f t="shared" si="6"/>
        <v>0.25</v>
      </c>
      <c r="E233" s="13">
        <f t="shared" si="7"/>
        <v>0</v>
      </c>
      <c r="F233" s="11"/>
      <c r="G233" s="11"/>
      <c r="H233" s="11"/>
      <c r="I233" s="11"/>
      <c r="J233" s="9"/>
      <c r="K233" s="11"/>
      <c r="L233" s="11"/>
      <c r="M233" s="11"/>
      <c r="N233" s="11"/>
      <c r="O233" s="11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>
        <v>0.25</v>
      </c>
      <c r="BI233" s="9"/>
      <c r="BJ233" s="9"/>
      <c r="BK233" s="9"/>
      <c r="BL233" s="11"/>
      <c r="BM233" s="20"/>
      <c r="BN233" s="20"/>
    </row>
    <row r="234" spans="1:66">
      <c r="A234" s="2" t="s">
        <v>249</v>
      </c>
      <c r="B234" s="36">
        <v>160204211</v>
      </c>
      <c r="C234" s="37" t="s">
        <v>260</v>
      </c>
      <c r="D234" s="13">
        <f t="shared" si="6"/>
        <v>0</v>
      </c>
      <c r="E234" s="13">
        <f t="shared" si="7"/>
        <v>0</v>
      </c>
      <c r="F234" s="11"/>
      <c r="G234" s="11"/>
      <c r="H234" s="11"/>
      <c r="I234" s="11"/>
      <c r="J234" s="9"/>
      <c r="K234" s="11"/>
      <c r="L234" s="11"/>
      <c r="M234" s="11"/>
      <c r="N234" s="11"/>
      <c r="O234" s="11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11"/>
      <c r="BM234" s="20"/>
      <c r="BN234" s="20"/>
    </row>
    <row r="235" spans="1:66">
      <c r="A235" s="2" t="s">
        <v>249</v>
      </c>
      <c r="B235" s="36">
        <v>160204212</v>
      </c>
      <c r="C235" s="37" t="s">
        <v>261</v>
      </c>
      <c r="D235" s="13">
        <f t="shared" si="6"/>
        <v>0.25</v>
      </c>
      <c r="E235" s="13">
        <f t="shared" si="7"/>
        <v>0</v>
      </c>
      <c r="F235" s="11"/>
      <c r="G235" s="11"/>
      <c r="H235" s="11"/>
      <c r="I235" s="11"/>
      <c r="J235" s="9"/>
      <c r="K235" s="11"/>
      <c r="L235" s="11"/>
      <c r="M235" s="11"/>
      <c r="N235" s="11"/>
      <c r="O235" s="11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>
        <v>0.25</v>
      </c>
      <c r="BI235" s="9"/>
      <c r="BJ235" s="9"/>
      <c r="BK235" s="9"/>
      <c r="BL235" s="11"/>
      <c r="BM235" s="20"/>
      <c r="BN235" s="20"/>
    </row>
    <row r="236" spans="1:66">
      <c r="A236" s="2" t="s">
        <v>249</v>
      </c>
      <c r="B236" s="36">
        <v>160204213</v>
      </c>
      <c r="C236" s="37" t="s">
        <v>262</v>
      </c>
      <c r="D236" s="13">
        <f t="shared" si="6"/>
        <v>1.5</v>
      </c>
      <c r="E236" s="13">
        <f t="shared" si="7"/>
        <v>0</v>
      </c>
      <c r="F236" s="11"/>
      <c r="G236" s="11"/>
      <c r="H236" s="11"/>
      <c r="I236" s="11"/>
      <c r="J236" s="9"/>
      <c r="K236" s="11"/>
      <c r="L236" s="11"/>
      <c r="M236" s="11"/>
      <c r="N236" s="11"/>
      <c r="O236" s="11">
        <v>1</v>
      </c>
      <c r="P236" s="9"/>
      <c r="Q236" s="9"/>
      <c r="R236" s="9"/>
      <c r="S236" s="9"/>
      <c r="T236" s="9"/>
      <c r="U236" s="9"/>
      <c r="V236" s="9"/>
      <c r="W236" s="9">
        <v>0.25</v>
      </c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>
        <v>0.25</v>
      </c>
      <c r="BI236" s="9"/>
      <c r="BJ236" s="9"/>
      <c r="BK236" s="9"/>
      <c r="BL236" s="11"/>
      <c r="BM236" s="20"/>
      <c r="BN236" s="20"/>
    </row>
    <row r="237" spans="1:66">
      <c r="A237" s="2" t="s">
        <v>249</v>
      </c>
      <c r="B237" s="36">
        <v>160204214</v>
      </c>
      <c r="C237" s="37" t="s">
        <v>263</v>
      </c>
      <c r="D237" s="13">
        <f t="shared" si="6"/>
        <v>0.25</v>
      </c>
      <c r="E237" s="13">
        <f t="shared" si="7"/>
        <v>0</v>
      </c>
      <c r="F237" s="11"/>
      <c r="G237" s="11"/>
      <c r="H237" s="11"/>
      <c r="I237" s="11"/>
      <c r="J237" s="9"/>
      <c r="K237" s="11"/>
      <c r="L237" s="11"/>
      <c r="M237" s="11"/>
      <c r="N237" s="11"/>
      <c r="O237" s="11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>
        <v>0.25</v>
      </c>
      <c r="BI237" s="9"/>
      <c r="BJ237" s="9"/>
      <c r="BK237" s="9"/>
      <c r="BL237" s="11"/>
      <c r="BM237" s="20"/>
      <c r="BN237" s="20"/>
    </row>
    <row r="238" spans="1:66">
      <c r="A238" s="2" t="s">
        <v>249</v>
      </c>
      <c r="B238" s="36">
        <v>160204215</v>
      </c>
      <c r="C238" s="37" t="s">
        <v>264</v>
      </c>
      <c r="D238" s="13">
        <f t="shared" si="6"/>
        <v>2.75</v>
      </c>
      <c r="E238" s="13">
        <f t="shared" si="7"/>
        <v>0</v>
      </c>
      <c r="F238" s="11"/>
      <c r="G238" s="11"/>
      <c r="H238" s="11"/>
      <c r="I238" s="11"/>
      <c r="J238" s="9"/>
      <c r="K238" s="11">
        <v>0.5</v>
      </c>
      <c r="L238" s="11"/>
      <c r="M238" s="11"/>
      <c r="N238" s="11"/>
      <c r="O238" s="11"/>
      <c r="P238" s="9"/>
      <c r="Q238" s="9"/>
      <c r="R238" s="9"/>
      <c r="S238" s="9"/>
      <c r="T238" s="9"/>
      <c r="U238" s="9"/>
      <c r="V238" s="9"/>
      <c r="W238" s="9">
        <v>0.5</v>
      </c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>
        <v>1.5</v>
      </c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>
        <v>0.25</v>
      </c>
      <c r="BI238" s="9"/>
      <c r="BJ238" s="9"/>
      <c r="BK238" s="9"/>
      <c r="BL238" s="11"/>
      <c r="BM238" s="20"/>
      <c r="BN238" s="20"/>
    </row>
    <row r="239" spans="1:66">
      <c r="A239" s="2" t="s">
        <v>249</v>
      </c>
      <c r="B239" s="36">
        <v>160204216</v>
      </c>
      <c r="C239" s="37" t="s">
        <v>265</v>
      </c>
      <c r="D239" s="13">
        <f t="shared" si="6"/>
        <v>0.25</v>
      </c>
      <c r="E239" s="13">
        <f t="shared" si="7"/>
        <v>0</v>
      </c>
      <c r="F239" s="11"/>
      <c r="G239" s="11"/>
      <c r="H239" s="11"/>
      <c r="I239" s="11"/>
      <c r="J239" s="9"/>
      <c r="K239" s="11"/>
      <c r="L239" s="11"/>
      <c r="M239" s="11"/>
      <c r="N239" s="11"/>
      <c r="O239" s="11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>
        <v>0.25</v>
      </c>
      <c r="BI239" s="9"/>
      <c r="BJ239" s="9"/>
      <c r="BK239" s="9"/>
      <c r="BL239" s="11"/>
      <c r="BM239" s="20"/>
      <c r="BN239" s="20"/>
    </row>
    <row r="240" spans="1:66">
      <c r="A240" s="2" t="s">
        <v>249</v>
      </c>
      <c r="B240" s="36">
        <v>160204217</v>
      </c>
      <c r="C240" s="37" t="s">
        <v>266</v>
      </c>
      <c r="D240" s="13">
        <f t="shared" si="6"/>
        <v>2.6</v>
      </c>
      <c r="E240" s="13">
        <f t="shared" si="7"/>
        <v>0</v>
      </c>
      <c r="F240" s="11"/>
      <c r="G240" s="11"/>
      <c r="H240" s="11"/>
      <c r="I240" s="11"/>
      <c r="J240" s="9"/>
      <c r="K240" s="11"/>
      <c r="L240" s="11">
        <v>0.3</v>
      </c>
      <c r="M240" s="11">
        <v>1</v>
      </c>
      <c r="N240" s="11"/>
      <c r="O240" s="11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>
        <v>0.25</v>
      </c>
      <c r="AA240" s="9"/>
      <c r="AB240" s="9"/>
      <c r="AC240" s="9"/>
      <c r="AD240" s="9" t="s">
        <v>775</v>
      </c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>
        <v>0.25</v>
      </c>
      <c r="AS240" s="9"/>
      <c r="AT240" s="9"/>
      <c r="AU240" s="9"/>
      <c r="AV240" s="9"/>
      <c r="AW240" s="9"/>
      <c r="AX240" s="9"/>
      <c r="AY240" s="9"/>
      <c r="AZ240" s="9"/>
      <c r="BA240" s="9">
        <v>0.3</v>
      </c>
      <c r="BB240" s="9"/>
      <c r="BC240" s="9"/>
      <c r="BD240" s="9"/>
      <c r="BE240" s="9"/>
      <c r="BF240" s="9"/>
      <c r="BG240" s="9">
        <v>0.5</v>
      </c>
      <c r="BH240" s="9"/>
      <c r="BI240" s="9"/>
      <c r="BJ240" s="9"/>
      <c r="BK240" s="9"/>
      <c r="BL240" s="11"/>
      <c r="BM240" s="20"/>
      <c r="BN240" s="20"/>
    </row>
    <row r="241" spans="1:66">
      <c r="A241" s="2" t="s">
        <v>249</v>
      </c>
      <c r="B241" s="36">
        <v>160204218</v>
      </c>
      <c r="C241" s="37" t="s">
        <v>267</v>
      </c>
      <c r="D241" s="13">
        <f t="shared" si="6"/>
        <v>5.25</v>
      </c>
      <c r="E241" s="13">
        <f t="shared" si="7"/>
        <v>0</v>
      </c>
      <c r="F241" s="11"/>
      <c r="G241" s="11"/>
      <c r="H241" s="11"/>
      <c r="I241" s="11"/>
      <c r="J241" s="9"/>
      <c r="K241" s="11"/>
      <c r="L241" s="11"/>
      <c r="M241" s="11">
        <v>1</v>
      </c>
      <c r="N241" s="11"/>
      <c r="O241" s="11"/>
      <c r="P241" s="9"/>
      <c r="Q241" s="9"/>
      <c r="R241" s="9"/>
      <c r="S241" s="9">
        <v>0.5</v>
      </c>
      <c r="T241" s="9"/>
      <c r="U241" s="9"/>
      <c r="V241" s="9"/>
      <c r="W241" s="9"/>
      <c r="X241" s="9"/>
      <c r="Y241" s="9"/>
      <c r="Z241" s="9"/>
      <c r="AA241" s="9"/>
      <c r="AB241" s="9">
        <v>0.2</v>
      </c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>
        <v>2</v>
      </c>
      <c r="AP241" s="9"/>
      <c r="AQ241" s="9"/>
      <c r="AR241" s="9">
        <v>0.25</v>
      </c>
      <c r="AS241" s="9"/>
      <c r="AT241" s="9"/>
      <c r="AU241" s="9"/>
      <c r="AV241" s="9"/>
      <c r="AW241" s="9"/>
      <c r="AX241" s="9"/>
      <c r="AY241" s="9"/>
      <c r="AZ241" s="9"/>
      <c r="BA241" s="9">
        <v>0.3</v>
      </c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11">
        <v>1</v>
      </c>
      <c r="BM241" s="20"/>
      <c r="BN241" s="20"/>
    </row>
    <row r="242" spans="1:66">
      <c r="A242" s="2" t="s">
        <v>249</v>
      </c>
      <c r="B242" s="36">
        <v>160204219</v>
      </c>
      <c r="C242" s="37" t="s">
        <v>268</v>
      </c>
      <c r="D242" s="13">
        <f t="shared" si="6"/>
        <v>6.15</v>
      </c>
      <c r="E242" s="13">
        <f t="shared" si="7"/>
        <v>0</v>
      </c>
      <c r="F242" s="11"/>
      <c r="G242" s="11"/>
      <c r="H242" s="11"/>
      <c r="I242" s="11"/>
      <c r="J242" s="9"/>
      <c r="K242" s="11">
        <v>0.4</v>
      </c>
      <c r="L242" s="11"/>
      <c r="M242" s="11">
        <v>1</v>
      </c>
      <c r="N242" s="11"/>
      <c r="O242" s="11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>
        <v>0.25</v>
      </c>
      <c r="AF242" s="9">
        <v>3</v>
      </c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>
        <v>0.3</v>
      </c>
      <c r="BB242" s="9"/>
      <c r="BC242" s="9"/>
      <c r="BD242" s="9">
        <v>0.2</v>
      </c>
      <c r="BE242" s="9"/>
      <c r="BF242" s="9"/>
      <c r="BG242" s="9"/>
      <c r="BH242" s="9"/>
      <c r="BI242" s="9"/>
      <c r="BJ242" s="9"/>
      <c r="BK242" s="9"/>
      <c r="BL242" s="11">
        <v>1</v>
      </c>
      <c r="BM242" s="20"/>
      <c r="BN242" s="20"/>
    </row>
    <row r="243" spans="1:66">
      <c r="A243" s="2" t="s">
        <v>249</v>
      </c>
      <c r="B243" s="36">
        <v>160204220</v>
      </c>
      <c r="C243" s="37" t="s">
        <v>269</v>
      </c>
      <c r="D243" s="13">
        <f t="shared" si="6"/>
        <v>4.4</v>
      </c>
      <c r="E243" s="13">
        <f t="shared" si="7"/>
        <v>0</v>
      </c>
      <c r="F243" s="11"/>
      <c r="G243" s="11"/>
      <c r="H243" s="11"/>
      <c r="I243" s="11"/>
      <c r="J243" s="9"/>
      <c r="K243" s="11">
        <v>0.6</v>
      </c>
      <c r="L243" s="11">
        <v>0.3</v>
      </c>
      <c r="M243" s="11">
        <v>1</v>
      </c>
      <c r="N243" s="11"/>
      <c r="O243" s="11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>
        <v>0.2</v>
      </c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>
        <v>0.5</v>
      </c>
      <c r="AS243" s="9"/>
      <c r="AT243" s="9"/>
      <c r="AU243" s="9"/>
      <c r="AV243" s="9"/>
      <c r="AW243" s="9"/>
      <c r="AX243" s="9"/>
      <c r="AY243" s="9"/>
      <c r="AZ243" s="9">
        <v>0.5</v>
      </c>
      <c r="BA243" s="9">
        <v>0.3</v>
      </c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11">
        <v>1</v>
      </c>
      <c r="BM243" s="20"/>
      <c r="BN243" s="20"/>
    </row>
    <row r="244" spans="1:66">
      <c r="A244" s="2" t="s">
        <v>249</v>
      </c>
      <c r="B244" s="36">
        <v>160204221</v>
      </c>
      <c r="C244" s="37" t="s">
        <v>270</v>
      </c>
      <c r="D244" s="13">
        <f t="shared" si="6"/>
        <v>3.4</v>
      </c>
      <c r="E244" s="13">
        <f t="shared" si="7"/>
        <v>0</v>
      </c>
      <c r="F244" s="11"/>
      <c r="G244" s="11"/>
      <c r="H244" s="11"/>
      <c r="I244" s="11"/>
      <c r="J244" s="9"/>
      <c r="K244" s="11"/>
      <c r="L244" s="11"/>
      <c r="M244" s="11"/>
      <c r="N244" s="11"/>
      <c r="O244" s="11"/>
      <c r="P244" s="9"/>
      <c r="Q244" s="9"/>
      <c r="R244" s="9"/>
      <c r="S244" s="9">
        <v>0.5</v>
      </c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>
        <v>2</v>
      </c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>
        <v>0.3</v>
      </c>
      <c r="BB244" s="9"/>
      <c r="BC244" s="9"/>
      <c r="BD244" s="9"/>
      <c r="BE244" s="9">
        <v>0.1</v>
      </c>
      <c r="BF244" s="9"/>
      <c r="BG244" s="9"/>
      <c r="BH244" s="9">
        <v>0.5</v>
      </c>
      <c r="BI244" s="9"/>
      <c r="BJ244" s="9"/>
      <c r="BK244" s="9"/>
      <c r="BL244" s="11"/>
      <c r="BM244" s="20"/>
      <c r="BN244" s="20"/>
    </row>
    <row r="245" spans="1:66">
      <c r="A245" s="2" t="s">
        <v>249</v>
      </c>
      <c r="B245" s="36">
        <v>160204222</v>
      </c>
      <c r="C245" s="37" t="s">
        <v>271</v>
      </c>
      <c r="D245" s="13">
        <f t="shared" si="6"/>
        <v>6.05</v>
      </c>
      <c r="E245" s="13">
        <f t="shared" si="7"/>
        <v>0</v>
      </c>
      <c r="F245" s="11"/>
      <c r="G245" s="11"/>
      <c r="H245" s="11"/>
      <c r="I245" s="11"/>
      <c r="J245" s="9"/>
      <c r="K245" s="11"/>
      <c r="L245" s="11"/>
      <c r="M245" s="11"/>
      <c r="N245" s="11"/>
      <c r="O245" s="11"/>
      <c r="P245" s="9"/>
      <c r="Q245" s="9"/>
      <c r="R245" s="9"/>
      <c r="S245" s="9"/>
      <c r="T245" s="9"/>
      <c r="U245" s="9">
        <v>1.5</v>
      </c>
      <c r="V245" s="9"/>
      <c r="W245" s="9"/>
      <c r="X245" s="9"/>
      <c r="Y245" s="9"/>
      <c r="Z245" s="9">
        <v>0.25</v>
      </c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>
        <v>1</v>
      </c>
      <c r="AL245" s="9"/>
      <c r="AM245" s="9"/>
      <c r="AN245" s="9"/>
      <c r="AO245" s="9">
        <v>1</v>
      </c>
      <c r="AP245" s="9"/>
      <c r="AQ245" s="9"/>
      <c r="AR245" s="9"/>
      <c r="AS245" s="9"/>
      <c r="AT245" s="9"/>
      <c r="AU245" s="9"/>
      <c r="AV245" s="9"/>
      <c r="AW245" s="9">
        <v>0.5</v>
      </c>
      <c r="AX245" s="9"/>
      <c r="AY245" s="9"/>
      <c r="AZ245" s="9"/>
      <c r="BA245" s="9">
        <v>0.3</v>
      </c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11">
        <v>1.5</v>
      </c>
      <c r="BM245" s="20"/>
      <c r="BN245" s="20"/>
    </row>
    <row r="246" spans="1:66">
      <c r="A246" s="2" t="s">
        <v>249</v>
      </c>
      <c r="B246" s="36">
        <v>160204223</v>
      </c>
      <c r="C246" s="37" t="s">
        <v>272</v>
      </c>
      <c r="D246" s="13">
        <f t="shared" si="6"/>
        <v>0.3</v>
      </c>
      <c r="E246" s="13">
        <f t="shared" si="7"/>
        <v>0</v>
      </c>
      <c r="F246" s="11"/>
      <c r="G246" s="11"/>
      <c r="H246" s="11"/>
      <c r="I246" s="11"/>
      <c r="J246" s="9"/>
      <c r="K246" s="11"/>
      <c r="L246" s="11"/>
      <c r="M246" s="11"/>
      <c r="N246" s="11"/>
      <c r="O246" s="11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>
        <v>0.3</v>
      </c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11"/>
      <c r="BM246" s="20"/>
      <c r="BN246" s="20"/>
    </row>
    <row r="247" spans="1:66">
      <c r="A247" s="2" t="s">
        <v>249</v>
      </c>
      <c r="B247" s="36">
        <v>160204224</v>
      </c>
      <c r="C247" s="37" t="s">
        <v>273</v>
      </c>
      <c r="D247" s="13">
        <f t="shared" si="6"/>
        <v>3.55</v>
      </c>
      <c r="E247" s="13">
        <f t="shared" si="7"/>
        <v>3</v>
      </c>
      <c r="F247" s="11"/>
      <c r="G247" s="11"/>
      <c r="H247" s="11"/>
      <c r="I247" s="11"/>
      <c r="J247" s="9"/>
      <c r="K247" s="11"/>
      <c r="L247" s="11"/>
      <c r="M247" s="11"/>
      <c r="N247" s="11"/>
      <c r="O247" s="11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>
        <v>0.3</v>
      </c>
      <c r="BB247" s="9"/>
      <c r="BC247" s="9"/>
      <c r="BD247" s="9"/>
      <c r="BE247" s="9"/>
      <c r="BF247" s="9"/>
      <c r="BG247" s="9"/>
      <c r="BH247" s="9">
        <v>0.25</v>
      </c>
      <c r="BI247" s="9"/>
      <c r="BJ247" s="9"/>
      <c r="BK247" s="9"/>
      <c r="BL247" s="11"/>
      <c r="BM247" s="20"/>
      <c r="BN247" s="20">
        <v>3</v>
      </c>
    </row>
    <row r="248" spans="1:66">
      <c r="A248" s="2" t="s">
        <v>249</v>
      </c>
      <c r="B248" s="36">
        <v>160204225</v>
      </c>
      <c r="C248" s="37" t="s">
        <v>274</v>
      </c>
      <c r="D248" s="13">
        <f t="shared" si="6"/>
        <v>10.1</v>
      </c>
      <c r="E248" s="13">
        <f t="shared" si="7"/>
        <v>0</v>
      </c>
      <c r="F248" s="11"/>
      <c r="G248" s="11"/>
      <c r="H248" s="11"/>
      <c r="I248" s="11"/>
      <c r="J248" s="9">
        <v>0.5</v>
      </c>
      <c r="K248" s="11">
        <v>0.6</v>
      </c>
      <c r="L248" s="11"/>
      <c r="M248" s="11"/>
      <c r="N248" s="11">
        <v>0.3</v>
      </c>
      <c r="O248" s="11">
        <v>1.5</v>
      </c>
      <c r="P248" s="9">
        <v>0.8</v>
      </c>
      <c r="Q248" s="9">
        <v>0.75</v>
      </c>
      <c r="R248" s="9">
        <v>0.3</v>
      </c>
      <c r="S248" s="9"/>
      <c r="T248" s="9"/>
      <c r="U248" s="9"/>
      <c r="V248" s="9">
        <v>0.5</v>
      </c>
      <c r="W248" s="9">
        <v>0.25</v>
      </c>
      <c r="X248" s="9">
        <v>0.25</v>
      </c>
      <c r="Y248" s="9">
        <v>0.5</v>
      </c>
      <c r="Z248" s="9"/>
      <c r="AA248" s="9"/>
      <c r="AB248" s="9"/>
      <c r="AC248" s="9"/>
      <c r="AD248" s="9"/>
      <c r="AE248" s="9">
        <v>0.25</v>
      </c>
      <c r="AF248" s="9"/>
      <c r="AG248" s="9"/>
      <c r="AH248" s="9"/>
      <c r="AI248" s="9"/>
      <c r="AJ248" s="9"/>
      <c r="AK248" s="9"/>
      <c r="AL248" s="9"/>
      <c r="AM248" s="9"/>
      <c r="AN248" s="9"/>
      <c r="AO248" s="9">
        <v>2</v>
      </c>
      <c r="AP248" s="9"/>
      <c r="AQ248" s="9"/>
      <c r="AR248" s="9"/>
      <c r="AS248" s="9"/>
      <c r="AT248" s="9"/>
      <c r="AU248" s="9"/>
      <c r="AV248" s="9"/>
      <c r="AW248" s="9">
        <v>0.5</v>
      </c>
      <c r="AX248" s="9"/>
      <c r="AY248" s="9"/>
      <c r="AZ248" s="9"/>
      <c r="BA248" s="9"/>
      <c r="BB248" s="9"/>
      <c r="BC248" s="9"/>
      <c r="BD248" s="9"/>
      <c r="BE248" s="9">
        <v>0.1</v>
      </c>
      <c r="BF248" s="9"/>
      <c r="BG248" s="9"/>
      <c r="BH248" s="9"/>
      <c r="BI248" s="9"/>
      <c r="BJ248" s="9">
        <v>1</v>
      </c>
      <c r="BK248" s="9"/>
      <c r="BL248" s="11"/>
      <c r="BM248" s="20"/>
      <c r="BN248" s="20"/>
    </row>
    <row r="249" spans="1:66">
      <c r="A249" s="2" t="s">
        <v>249</v>
      </c>
      <c r="B249" s="36">
        <v>160204226</v>
      </c>
      <c r="C249" s="37" t="s">
        <v>275</v>
      </c>
      <c r="D249" s="13">
        <f t="shared" si="6"/>
        <v>3.15</v>
      </c>
      <c r="E249" s="13">
        <f t="shared" si="7"/>
        <v>0</v>
      </c>
      <c r="F249" s="11"/>
      <c r="G249" s="11"/>
      <c r="H249" s="11"/>
      <c r="I249" s="11"/>
      <c r="J249" s="9"/>
      <c r="K249" s="11"/>
      <c r="L249" s="11"/>
      <c r="M249" s="11"/>
      <c r="N249" s="11">
        <v>0.3</v>
      </c>
      <c r="O249" s="11"/>
      <c r="P249" s="9"/>
      <c r="Q249" s="9"/>
      <c r="R249" s="9">
        <v>0.3</v>
      </c>
      <c r="S249" s="9"/>
      <c r="T249" s="9"/>
      <c r="U249" s="9"/>
      <c r="V249" s="9">
        <v>1.25</v>
      </c>
      <c r="W249" s="9"/>
      <c r="X249" s="9"/>
      <c r="Y249" s="9">
        <v>0.5</v>
      </c>
      <c r="Z249" s="9"/>
      <c r="AA249" s="9"/>
      <c r="AB249" s="9"/>
      <c r="AC249" s="9">
        <v>0.5</v>
      </c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>
        <v>0.3</v>
      </c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11"/>
      <c r="BM249" s="20"/>
      <c r="BN249" s="20"/>
    </row>
    <row r="250" spans="1:66">
      <c r="A250" s="2" t="s">
        <v>249</v>
      </c>
      <c r="B250" s="36">
        <v>160204227</v>
      </c>
      <c r="C250" s="37" t="s">
        <v>276</v>
      </c>
      <c r="D250" s="13">
        <f t="shared" si="6"/>
        <v>0.6</v>
      </c>
      <c r="E250" s="13">
        <f t="shared" si="7"/>
        <v>0</v>
      </c>
      <c r="F250" s="11"/>
      <c r="G250" s="11"/>
      <c r="H250" s="11"/>
      <c r="I250" s="11"/>
      <c r="J250" s="9"/>
      <c r="K250" s="11"/>
      <c r="L250" s="11"/>
      <c r="M250" s="11"/>
      <c r="N250" s="11">
        <v>0.3</v>
      </c>
      <c r="O250" s="11"/>
      <c r="P250" s="9"/>
      <c r="Q250" s="9"/>
      <c r="R250" s="9">
        <v>0.3</v>
      </c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11"/>
      <c r="BM250" s="20"/>
      <c r="BN250" s="20"/>
    </row>
    <row r="251" spans="1:66">
      <c r="A251" s="2" t="s">
        <v>249</v>
      </c>
      <c r="B251" s="36">
        <v>160204228</v>
      </c>
      <c r="C251" s="37" t="s">
        <v>277</v>
      </c>
      <c r="D251" s="13">
        <f t="shared" si="6"/>
        <v>0.6</v>
      </c>
      <c r="E251" s="13">
        <f t="shared" si="7"/>
        <v>0</v>
      </c>
      <c r="F251" s="11"/>
      <c r="G251" s="11"/>
      <c r="H251" s="11"/>
      <c r="I251" s="11"/>
      <c r="J251" s="9"/>
      <c r="K251" s="11"/>
      <c r="L251" s="11"/>
      <c r="M251" s="11"/>
      <c r="N251" s="11">
        <v>0.3</v>
      </c>
      <c r="O251" s="11"/>
      <c r="P251" s="9"/>
      <c r="Q251" s="9"/>
      <c r="R251" s="9">
        <v>0.3</v>
      </c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11"/>
      <c r="BM251" s="20"/>
      <c r="BN251" s="20"/>
    </row>
    <row r="252" spans="1:66">
      <c r="A252" s="2" t="s">
        <v>249</v>
      </c>
      <c r="B252" s="36">
        <v>160204229</v>
      </c>
      <c r="C252" s="37" t="s">
        <v>278</v>
      </c>
      <c r="D252" s="13">
        <f t="shared" si="6"/>
        <v>7.8</v>
      </c>
      <c r="E252" s="13">
        <f t="shared" si="7"/>
        <v>0</v>
      </c>
      <c r="F252" s="11"/>
      <c r="G252" s="11"/>
      <c r="H252" s="11"/>
      <c r="I252" s="11"/>
      <c r="J252" s="9"/>
      <c r="K252" s="11">
        <v>0.6</v>
      </c>
      <c r="L252" s="11"/>
      <c r="M252" s="11"/>
      <c r="N252" s="11">
        <v>0.3</v>
      </c>
      <c r="O252" s="11"/>
      <c r="P252" s="9"/>
      <c r="Q252" s="9">
        <v>0.75</v>
      </c>
      <c r="R252" s="9">
        <v>0.3</v>
      </c>
      <c r="S252" s="9">
        <v>0.5</v>
      </c>
      <c r="T252" s="9"/>
      <c r="U252" s="9">
        <v>1.5</v>
      </c>
      <c r="V252" s="9">
        <v>1</v>
      </c>
      <c r="W252" s="9"/>
      <c r="X252" s="9"/>
      <c r="Y252" s="9">
        <v>0.5</v>
      </c>
      <c r="Z252" s="9">
        <v>0.25</v>
      </c>
      <c r="AA252" s="9"/>
      <c r="AB252" s="9"/>
      <c r="AC252" s="9"/>
      <c r="AD252" s="9" t="s">
        <v>775</v>
      </c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>
        <v>1</v>
      </c>
      <c r="AP252" s="9"/>
      <c r="AQ252" s="9"/>
      <c r="AR252" s="9"/>
      <c r="AS252" s="9"/>
      <c r="AT252" s="9"/>
      <c r="AU252" s="9"/>
      <c r="AV252" s="9"/>
      <c r="AW252" s="9">
        <v>0.5</v>
      </c>
      <c r="AX252" s="9"/>
      <c r="AY252" s="9"/>
      <c r="AZ252" s="9">
        <v>0.5</v>
      </c>
      <c r="BA252" s="9"/>
      <c r="BB252" s="9"/>
      <c r="BC252" s="9"/>
      <c r="BD252" s="9"/>
      <c r="BE252" s="9">
        <v>0.1</v>
      </c>
      <c r="BF252" s="9"/>
      <c r="BG252" s="9"/>
      <c r="BH252" s="9"/>
      <c r="BI252" s="9"/>
      <c r="BJ252" s="9"/>
      <c r="BK252" s="9"/>
      <c r="BL252" s="11"/>
      <c r="BM252" s="20"/>
      <c r="BN252" s="20"/>
    </row>
    <row r="253" spans="1:66">
      <c r="A253" s="2" t="s">
        <v>249</v>
      </c>
      <c r="B253" s="36">
        <v>160204230</v>
      </c>
      <c r="C253" s="37" t="s">
        <v>279</v>
      </c>
      <c r="D253" s="13">
        <f t="shared" si="6"/>
        <v>0.85</v>
      </c>
      <c r="E253" s="13">
        <f t="shared" si="7"/>
        <v>0</v>
      </c>
      <c r="F253" s="11"/>
      <c r="G253" s="11"/>
      <c r="H253" s="11"/>
      <c r="I253" s="11"/>
      <c r="J253" s="9"/>
      <c r="K253" s="11"/>
      <c r="L253" s="11"/>
      <c r="M253" s="11"/>
      <c r="N253" s="11">
        <v>0.3</v>
      </c>
      <c r="O253" s="11"/>
      <c r="P253" s="9"/>
      <c r="Q253" s="9"/>
      <c r="R253" s="9">
        <v>0.3</v>
      </c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>
        <v>0.25</v>
      </c>
      <c r="BI253" s="9"/>
      <c r="BJ253" s="9"/>
      <c r="BK253" s="9"/>
      <c r="BL253" s="11"/>
      <c r="BM253" s="20"/>
      <c r="BN253" s="20"/>
    </row>
    <row r="254" spans="1:66">
      <c r="A254" s="2" t="s">
        <v>280</v>
      </c>
      <c r="B254" s="12">
        <v>160203101</v>
      </c>
      <c r="C254" s="12" t="s">
        <v>281</v>
      </c>
      <c r="D254" s="13">
        <f t="shared" si="6"/>
        <v>0</v>
      </c>
      <c r="E254" s="13">
        <f t="shared" si="7"/>
        <v>0</v>
      </c>
      <c r="F254" s="11"/>
      <c r="G254" s="11"/>
      <c r="H254" s="11"/>
      <c r="I254" s="11"/>
      <c r="J254" s="9"/>
      <c r="K254" s="11"/>
      <c r="L254" s="11"/>
      <c r="M254" s="11"/>
      <c r="N254" s="11"/>
      <c r="O254" s="11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11"/>
      <c r="BM254" s="20"/>
      <c r="BN254" s="20"/>
    </row>
    <row r="255" spans="1:66">
      <c r="A255" s="2" t="s">
        <v>280</v>
      </c>
      <c r="B255" s="12">
        <v>160203102</v>
      </c>
      <c r="C255" s="12" t="s">
        <v>282</v>
      </c>
      <c r="D255" s="13">
        <f t="shared" si="6"/>
        <v>0.25</v>
      </c>
      <c r="E255" s="13">
        <f t="shared" si="7"/>
        <v>0</v>
      </c>
      <c r="F255" s="11"/>
      <c r="G255" s="11"/>
      <c r="H255" s="11"/>
      <c r="I255" s="11"/>
      <c r="J255" s="9"/>
      <c r="K255" s="11"/>
      <c r="L255" s="11"/>
      <c r="M255" s="11"/>
      <c r="N255" s="11"/>
      <c r="O255" s="11"/>
      <c r="P255" s="9"/>
      <c r="Q255" s="9"/>
      <c r="R255" s="9"/>
      <c r="S255" s="9"/>
      <c r="T255" s="9">
        <v>0.25</v>
      </c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11"/>
      <c r="BM255" s="20"/>
      <c r="BN255" s="20"/>
    </row>
    <row r="256" spans="1:66">
      <c r="A256" s="2" t="s">
        <v>280</v>
      </c>
      <c r="B256" s="12">
        <v>160203103</v>
      </c>
      <c r="C256" s="12" t="s">
        <v>283</v>
      </c>
      <c r="D256" s="13">
        <f t="shared" si="6"/>
        <v>0</v>
      </c>
      <c r="E256" s="13">
        <f t="shared" si="7"/>
        <v>0</v>
      </c>
      <c r="F256" s="11"/>
      <c r="G256" s="11"/>
      <c r="H256" s="11"/>
      <c r="I256" s="11"/>
      <c r="J256" s="9"/>
      <c r="K256" s="11"/>
      <c r="L256" s="11"/>
      <c r="M256" s="11"/>
      <c r="N256" s="11"/>
      <c r="O256" s="11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11"/>
      <c r="BM256" s="20"/>
      <c r="BN256" s="20"/>
    </row>
    <row r="257" spans="1:66">
      <c r="A257" s="2" t="s">
        <v>280</v>
      </c>
      <c r="B257" s="38">
        <v>160203104</v>
      </c>
      <c r="C257" s="12" t="s">
        <v>284</v>
      </c>
      <c r="D257" s="13">
        <f t="shared" si="6"/>
        <v>1</v>
      </c>
      <c r="E257" s="13">
        <f t="shared" si="7"/>
        <v>0</v>
      </c>
      <c r="F257" s="11"/>
      <c r="G257" s="11"/>
      <c r="H257" s="11"/>
      <c r="I257" s="11"/>
      <c r="J257" s="9"/>
      <c r="K257" s="11"/>
      <c r="L257" s="11"/>
      <c r="M257" s="11"/>
      <c r="N257" s="11"/>
      <c r="O257" s="11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>
        <v>1</v>
      </c>
      <c r="BK257" s="9"/>
      <c r="BL257" s="11"/>
      <c r="BM257" s="20"/>
      <c r="BN257" s="20"/>
    </row>
    <row r="258" spans="1:66">
      <c r="A258" s="2" t="s">
        <v>280</v>
      </c>
      <c r="B258" s="38">
        <v>160203105</v>
      </c>
      <c r="C258" s="12" t="s">
        <v>285</v>
      </c>
      <c r="D258" s="13">
        <f t="shared" si="6"/>
        <v>5.4</v>
      </c>
      <c r="E258" s="13">
        <f t="shared" si="7"/>
        <v>0</v>
      </c>
      <c r="F258" s="11"/>
      <c r="G258" s="11"/>
      <c r="H258" s="11"/>
      <c r="I258" s="11"/>
      <c r="J258" s="9"/>
      <c r="K258" s="11"/>
      <c r="L258" s="11"/>
      <c r="M258" s="11">
        <v>1</v>
      </c>
      <c r="N258" s="11"/>
      <c r="O258" s="11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>
        <v>0.25</v>
      </c>
      <c r="AB258" s="9"/>
      <c r="AC258" s="9"/>
      <c r="AD258" s="9"/>
      <c r="AE258" s="9"/>
      <c r="AF258" s="9">
        <v>3</v>
      </c>
      <c r="AG258" s="9"/>
      <c r="AH258" s="9"/>
      <c r="AI258" s="9">
        <v>0.9</v>
      </c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>
        <v>0.25</v>
      </c>
      <c r="BI258" s="9"/>
      <c r="BJ258" s="9"/>
      <c r="BK258" s="9"/>
      <c r="BL258" s="11"/>
      <c r="BM258" s="20"/>
      <c r="BN258" s="20"/>
    </row>
    <row r="259" spans="1:66">
      <c r="A259" s="2" t="s">
        <v>280</v>
      </c>
      <c r="B259" s="12">
        <v>160203106</v>
      </c>
      <c r="C259" s="12" t="s">
        <v>286</v>
      </c>
      <c r="D259" s="13">
        <f t="shared" si="6"/>
        <v>0.4</v>
      </c>
      <c r="E259" s="13">
        <f t="shared" si="7"/>
        <v>0</v>
      </c>
      <c r="F259" s="11"/>
      <c r="G259" s="11"/>
      <c r="H259" s="11"/>
      <c r="I259" s="11"/>
      <c r="J259" s="9"/>
      <c r="K259" s="11"/>
      <c r="L259" s="11"/>
      <c r="M259" s="11"/>
      <c r="N259" s="11"/>
      <c r="O259" s="11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>
        <v>0.4</v>
      </c>
      <c r="BF259" s="9"/>
      <c r="BG259" s="9"/>
      <c r="BH259" s="9"/>
      <c r="BI259" s="9"/>
      <c r="BJ259" s="9"/>
      <c r="BK259" s="9"/>
      <c r="BL259" s="11"/>
      <c r="BM259" s="20"/>
      <c r="BN259" s="20"/>
    </row>
    <row r="260" spans="1:66">
      <c r="A260" s="2" t="s">
        <v>280</v>
      </c>
      <c r="B260" s="12">
        <v>160203107</v>
      </c>
      <c r="C260" s="12" t="s">
        <v>287</v>
      </c>
      <c r="D260" s="13">
        <f t="shared" si="6"/>
        <v>7.75</v>
      </c>
      <c r="E260" s="13">
        <f t="shared" si="7"/>
        <v>3</v>
      </c>
      <c r="F260" s="11"/>
      <c r="G260" s="11"/>
      <c r="H260" s="11"/>
      <c r="I260" s="11"/>
      <c r="J260" s="9"/>
      <c r="K260" s="11"/>
      <c r="L260" s="11"/>
      <c r="M260" s="11">
        <v>1</v>
      </c>
      <c r="N260" s="11"/>
      <c r="O260" s="11"/>
      <c r="P260" s="9"/>
      <c r="Q260" s="9"/>
      <c r="R260" s="9"/>
      <c r="S260" s="9"/>
      <c r="T260" s="9">
        <v>0.25</v>
      </c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>
        <v>3</v>
      </c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>
        <v>0.5</v>
      </c>
      <c r="BH260" s="9"/>
      <c r="BI260" s="9"/>
      <c r="BJ260" s="9"/>
      <c r="BK260" s="9"/>
      <c r="BL260" s="11"/>
      <c r="BM260" s="20"/>
      <c r="BN260" s="20">
        <v>3</v>
      </c>
    </row>
    <row r="261" spans="1:66">
      <c r="A261" s="2" t="s">
        <v>280</v>
      </c>
      <c r="B261" s="12">
        <v>160203108</v>
      </c>
      <c r="C261" s="12" t="s">
        <v>288</v>
      </c>
      <c r="D261" s="13">
        <f t="shared" ref="D261:D324" si="8">SUM(F261:BN261)</f>
        <v>0.6</v>
      </c>
      <c r="E261" s="13">
        <f t="shared" si="7"/>
        <v>0</v>
      </c>
      <c r="F261" s="11"/>
      <c r="G261" s="11"/>
      <c r="H261" s="11"/>
      <c r="I261" s="11"/>
      <c r="J261" s="9"/>
      <c r="K261" s="11"/>
      <c r="L261" s="11"/>
      <c r="M261" s="11"/>
      <c r="N261" s="11"/>
      <c r="O261" s="11">
        <v>0.3</v>
      </c>
      <c r="P261" s="9"/>
      <c r="Q261" s="9"/>
      <c r="R261" s="9">
        <v>0.3</v>
      </c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11"/>
      <c r="BM261" s="20"/>
      <c r="BN261" s="20"/>
    </row>
    <row r="262" spans="1:66">
      <c r="A262" s="2" t="s">
        <v>280</v>
      </c>
      <c r="B262" s="38">
        <v>160203109</v>
      </c>
      <c r="C262" s="12" t="s">
        <v>289</v>
      </c>
      <c r="D262" s="13">
        <f t="shared" si="8"/>
        <v>0.5</v>
      </c>
      <c r="E262" s="13">
        <f t="shared" ref="E262:E325" si="9">SUM(BM262:BN262)</f>
        <v>0</v>
      </c>
      <c r="F262" s="11"/>
      <c r="G262" s="11"/>
      <c r="H262" s="11"/>
      <c r="I262" s="11"/>
      <c r="J262" s="9"/>
      <c r="K262" s="11"/>
      <c r="L262" s="11"/>
      <c r="M262" s="11"/>
      <c r="N262" s="11"/>
      <c r="O262" s="11"/>
      <c r="P262" s="9"/>
      <c r="Q262" s="9"/>
      <c r="R262" s="9">
        <v>0.3</v>
      </c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>
        <v>0.2</v>
      </c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11"/>
      <c r="BM262" s="20"/>
      <c r="BN262" s="20"/>
    </row>
    <row r="263" spans="1:66">
      <c r="A263" s="2" t="s">
        <v>280</v>
      </c>
      <c r="B263" s="12">
        <v>160203110</v>
      </c>
      <c r="C263" s="12" t="s">
        <v>290</v>
      </c>
      <c r="D263" s="13">
        <f t="shared" si="8"/>
        <v>0.3</v>
      </c>
      <c r="E263" s="13">
        <f t="shared" si="9"/>
        <v>0</v>
      </c>
      <c r="F263" s="11"/>
      <c r="G263" s="11"/>
      <c r="H263" s="11"/>
      <c r="I263" s="11"/>
      <c r="J263" s="9"/>
      <c r="K263" s="11"/>
      <c r="L263" s="11"/>
      <c r="M263" s="11"/>
      <c r="N263" s="11"/>
      <c r="O263" s="11"/>
      <c r="P263" s="9"/>
      <c r="Q263" s="9"/>
      <c r="R263" s="9">
        <v>0.3</v>
      </c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11"/>
      <c r="BM263" s="20"/>
      <c r="BN263" s="20"/>
    </row>
    <row r="264" spans="1:66">
      <c r="A264" s="2" t="s">
        <v>280</v>
      </c>
      <c r="B264" s="12">
        <v>160203111</v>
      </c>
      <c r="C264" s="12" t="s">
        <v>291</v>
      </c>
      <c r="D264" s="13">
        <f t="shared" si="8"/>
        <v>0.3</v>
      </c>
      <c r="E264" s="13">
        <f t="shared" si="9"/>
        <v>0</v>
      </c>
      <c r="F264" s="11"/>
      <c r="G264" s="11"/>
      <c r="H264" s="11"/>
      <c r="I264" s="11"/>
      <c r="J264" s="9"/>
      <c r="K264" s="11"/>
      <c r="L264" s="11"/>
      <c r="M264" s="11"/>
      <c r="N264" s="11"/>
      <c r="O264" s="11"/>
      <c r="P264" s="9"/>
      <c r="Q264" s="9"/>
      <c r="R264" s="9">
        <v>0.3</v>
      </c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11"/>
      <c r="BM264" s="20"/>
      <c r="BN264" s="20"/>
    </row>
    <row r="265" spans="1:66">
      <c r="A265" s="2" t="s">
        <v>280</v>
      </c>
      <c r="B265" s="12">
        <v>160203112</v>
      </c>
      <c r="C265" s="12" t="s">
        <v>292</v>
      </c>
      <c r="D265" s="13">
        <f t="shared" si="8"/>
        <v>4</v>
      </c>
      <c r="E265" s="13">
        <f t="shared" si="9"/>
        <v>0</v>
      </c>
      <c r="F265" s="11"/>
      <c r="G265" s="11"/>
      <c r="H265" s="11"/>
      <c r="I265" s="11"/>
      <c r="J265" s="9"/>
      <c r="K265" s="11"/>
      <c r="L265" s="11"/>
      <c r="M265" s="11"/>
      <c r="N265" s="11"/>
      <c r="O265" s="11">
        <v>1</v>
      </c>
      <c r="P265" s="9"/>
      <c r="Q265" s="9"/>
      <c r="R265" s="9">
        <v>0.3</v>
      </c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>
        <v>2</v>
      </c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>
        <v>0.5</v>
      </c>
      <c r="BA265" s="9"/>
      <c r="BB265" s="9"/>
      <c r="BC265" s="9"/>
      <c r="BD265" s="9">
        <v>0.2</v>
      </c>
      <c r="BE265" s="9"/>
      <c r="BF265" s="9"/>
      <c r="BG265" s="9"/>
      <c r="BH265" s="9"/>
      <c r="BI265" s="9"/>
      <c r="BJ265" s="9"/>
      <c r="BK265" s="9"/>
      <c r="BL265" s="11"/>
      <c r="BM265" s="20"/>
      <c r="BN265" s="20"/>
    </row>
    <row r="266" spans="1:66">
      <c r="A266" s="2" t="s">
        <v>280</v>
      </c>
      <c r="B266" s="12">
        <v>160203113</v>
      </c>
      <c r="C266" s="12" t="s">
        <v>293</v>
      </c>
      <c r="D266" s="13">
        <f t="shared" si="8"/>
        <v>0.8</v>
      </c>
      <c r="E266" s="13">
        <f t="shared" si="9"/>
        <v>0</v>
      </c>
      <c r="F266" s="11"/>
      <c r="G266" s="11"/>
      <c r="H266" s="11"/>
      <c r="I266" s="11"/>
      <c r="J266" s="9"/>
      <c r="K266" s="11"/>
      <c r="L266" s="11"/>
      <c r="M266" s="11"/>
      <c r="N266" s="11"/>
      <c r="O266" s="11"/>
      <c r="P266" s="9"/>
      <c r="Q266" s="9"/>
      <c r="R266" s="9">
        <v>0.3</v>
      </c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>
        <v>0.5</v>
      </c>
      <c r="BI266" s="9"/>
      <c r="BJ266" s="9"/>
      <c r="BK266" s="9"/>
      <c r="BL266" s="11"/>
      <c r="BM266" s="20"/>
      <c r="BN266" s="20"/>
    </row>
    <row r="267" spans="1:66">
      <c r="A267" s="2" t="s">
        <v>280</v>
      </c>
      <c r="B267" s="12">
        <v>160203114</v>
      </c>
      <c r="C267" s="12" t="s">
        <v>294</v>
      </c>
      <c r="D267" s="13">
        <f t="shared" si="8"/>
        <v>0</v>
      </c>
      <c r="E267" s="13">
        <f t="shared" si="9"/>
        <v>0</v>
      </c>
      <c r="F267" s="11"/>
      <c r="G267" s="11"/>
      <c r="H267" s="11"/>
      <c r="I267" s="11"/>
      <c r="J267" s="9"/>
      <c r="K267" s="11"/>
      <c r="L267" s="11"/>
      <c r="M267" s="11"/>
      <c r="N267" s="11"/>
      <c r="O267" s="11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11"/>
      <c r="BM267" s="20"/>
      <c r="BN267" s="20"/>
    </row>
    <row r="268" spans="1:66">
      <c r="A268" s="2" t="s">
        <v>280</v>
      </c>
      <c r="B268" s="12">
        <v>160203115</v>
      </c>
      <c r="C268" s="38" t="s">
        <v>296</v>
      </c>
      <c r="D268" s="13">
        <f t="shared" si="8"/>
        <v>0</v>
      </c>
      <c r="E268" s="13">
        <f t="shared" si="9"/>
        <v>0</v>
      </c>
      <c r="F268" s="11"/>
      <c r="G268" s="11"/>
      <c r="H268" s="11"/>
      <c r="I268" s="11"/>
      <c r="J268" s="9"/>
      <c r="K268" s="11"/>
      <c r="L268" s="11"/>
      <c r="M268" s="11"/>
      <c r="N268" s="11"/>
      <c r="O268" s="11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11"/>
      <c r="BM268" s="20"/>
      <c r="BN268" s="20"/>
    </row>
    <row r="269" spans="1:66">
      <c r="A269" s="2" t="s">
        <v>280</v>
      </c>
      <c r="B269" s="12">
        <v>160203116</v>
      </c>
      <c r="C269" s="12" t="s">
        <v>297</v>
      </c>
      <c r="D269" s="13">
        <f t="shared" si="8"/>
        <v>0.5</v>
      </c>
      <c r="E269" s="13">
        <f t="shared" si="9"/>
        <v>0</v>
      </c>
      <c r="F269" s="11"/>
      <c r="G269" s="11"/>
      <c r="H269" s="11"/>
      <c r="I269" s="11"/>
      <c r="J269" s="9"/>
      <c r="K269" s="11"/>
      <c r="L269" s="11"/>
      <c r="M269" s="11"/>
      <c r="N269" s="11"/>
      <c r="O269" s="11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>
        <v>0.5</v>
      </c>
      <c r="BI269" s="9"/>
      <c r="BJ269" s="9"/>
      <c r="BK269" s="9"/>
      <c r="BL269" s="11"/>
      <c r="BM269" s="20"/>
      <c r="BN269" s="20"/>
    </row>
    <row r="270" spans="1:66">
      <c r="A270" s="2" t="s">
        <v>280</v>
      </c>
      <c r="B270" s="12">
        <v>160203117</v>
      </c>
      <c r="C270" s="38" t="s">
        <v>298</v>
      </c>
      <c r="D270" s="13">
        <f t="shared" si="8"/>
        <v>2.6</v>
      </c>
      <c r="E270" s="13">
        <f t="shared" si="9"/>
        <v>0</v>
      </c>
      <c r="F270" s="11"/>
      <c r="G270" s="11"/>
      <c r="H270" s="11"/>
      <c r="I270" s="11">
        <v>0.1</v>
      </c>
      <c r="J270" s="9"/>
      <c r="K270" s="11">
        <v>0.6</v>
      </c>
      <c r="L270" s="11">
        <v>0.3</v>
      </c>
      <c r="M270" s="11"/>
      <c r="N270" s="11"/>
      <c r="O270" s="11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>
        <v>0.1</v>
      </c>
      <c r="AU270" s="9"/>
      <c r="AV270" s="9"/>
      <c r="AW270" s="9"/>
      <c r="AX270" s="9"/>
      <c r="AY270" s="9"/>
      <c r="AZ270" s="9"/>
      <c r="BA270" s="9"/>
      <c r="BB270" s="9">
        <v>1.5</v>
      </c>
      <c r="BC270" s="9"/>
      <c r="BD270" s="9"/>
      <c r="BE270" s="9"/>
      <c r="BF270" s="9"/>
      <c r="BG270" s="9"/>
      <c r="BH270" s="9"/>
      <c r="BI270" s="9"/>
      <c r="BJ270" s="9"/>
      <c r="BK270" s="9"/>
      <c r="BL270" s="11"/>
      <c r="BM270" s="20"/>
      <c r="BN270" s="20"/>
    </row>
    <row r="271" spans="1:66">
      <c r="A271" s="2" t="s">
        <v>280</v>
      </c>
      <c r="B271" s="12">
        <v>160203118</v>
      </c>
      <c r="C271" s="12" t="s">
        <v>299</v>
      </c>
      <c r="D271" s="13">
        <f t="shared" si="8"/>
        <v>0.25</v>
      </c>
      <c r="E271" s="13">
        <f t="shared" si="9"/>
        <v>0</v>
      </c>
      <c r="F271" s="11"/>
      <c r="G271" s="11"/>
      <c r="H271" s="11"/>
      <c r="I271" s="11"/>
      <c r="J271" s="9"/>
      <c r="K271" s="11"/>
      <c r="L271" s="11"/>
      <c r="M271" s="11"/>
      <c r="N271" s="11"/>
      <c r="O271" s="11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>
        <v>0.25</v>
      </c>
      <c r="BI271" s="9"/>
      <c r="BJ271" s="9"/>
      <c r="BK271" s="9"/>
      <c r="BL271" s="11"/>
      <c r="BM271" s="20"/>
      <c r="BN271" s="20"/>
    </row>
    <row r="272" spans="1:66">
      <c r="A272" s="2" t="s">
        <v>280</v>
      </c>
      <c r="B272" s="12">
        <v>160203119</v>
      </c>
      <c r="C272" s="38" t="s">
        <v>300</v>
      </c>
      <c r="D272" s="13">
        <f t="shared" si="8"/>
        <v>2</v>
      </c>
      <c r="E272" s="13">
        <f t="shared" si="9"/>
        <v>0</v>
      </c>
      <c r="F272" s="11"/>
      <c r="G272" s="11"/>
      <c r="H272" s="11"/>
      <c r="I272" s="11"/>
      <c r="J272" s="9"/>
      <c r="K272" s="11"/>
      <c r="L272" s="11"/>
      <c r="M272" s="11"/>
      <c r="N272" s="11"/>
      <c r="O272" s="11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>
        <v>1</v>
      </c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>
        <v>0.5</v>
      </c>
      <c r="BI272" s="9"/>
      <c r="BJ272" s="9"/>
      <c r="BK272" s="9"/>
      <c r="BL272" s="11">
        <v>0.5</v>
      </c>
      <c r="BM272" s="20"/>
      <c r="BN272" s="20"/>
    </row>
    <row r="273" spans="1:66">
      <c r="A273" s="2" t="s">
        <v>280</v>
      </c>
      <c r="B273" s="12">
        <v>160203120</v>
      </c>
      <c r="C273" s="12" t="s">
        <v>301</v>
      </c>
      <c r="D273" s="13">
        <f t="shared" si="8"/>
        <v>3.25</v>
      </c>
      <c r="E273" s="13">
        <f t="shared" si="9"/>
        <v>0</v>
      </c>
      <c r="F273" s="11"/>
      <c r="G273" s="11"/>
      <c r="H273" s="11"/>
      <c r="I273" s="11"/>
      <c r="J273" s="9"/>
      <c r="K273" s="11"/>
      <c r="L273" s="11">
        <v>0.3</v>
      </c>
      <c r="M273" s="11"/>
      <c r="N273" s="11"/>
      <c r="O273" s="11"/>
      <c r="P273" s="9">
        <v>0.5</v>
      </c>
      <c r="Q273" s="9">
        <v>0.5</v>
      </c>
      <c r="R273" s="9"/>
      <c r="S273" s="9"/>
      <c r="T273" s="9"/>
      <c r="U273" s="9"/>
      <c r="V273" s="9"/>
      <c r="W273" s="9">
        <v>0.25</v>
      </c>
      <c r="X273" s="9"/>
      <c r="Y273" s="9"/>
      <c r="Z273" s="9"/>
      <c r="AA273" s="9"/>
      <c r="AB273" s="9"/>
      <c r="AC273" s="9" t="s">
        <v>777</v>
      </c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>
        <v>1</v>
      </c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>
        <v>0.5</v>
      </c>
      <c r="BA273" s="9"/>
      <c r="BB273" s="9"/>
      <c r="BC273" s="9"/>
      <c r="BD273" s="9">
        <v>0.2</v>
      </c>
      <c r="BE273" s="9"/>
      <c r="BF273" s="9"/>
      <c r="BG273" s="9"/>
      <c r="BH273" s="9"/>
      <c r="BI273" s="9"/>
      <c r="BJ273" s="9"/>
      <c r="BK273" s="9"/>
      <c r="BL273" s="11"/>
      <c r="BM273" s="20"/>
      <c r="BN273" s="20"/>
    </row>
    <row r="274" spans="1:66">
      <c r="A274" s="2" t="s">
        <v>280</v>
      </c>
      <c r="B274" s="12">
        <v>160203121</v>
      </c>
      <c r="C274" s="12" t="s">
        <v>302</v>
      </c>
      <c r="D274" s="13">
        <f t="shared" si="8"/>
        <v>0</v>
      </c>
      <c r="E274" s="13">
        <f t="shared" si="9"/>
        <v>0</v>
      </c>
      <c r="F274" s="11"/>
      <c r="G274" s="11"/>
      <c r="H274" s="11"/>
      <c r="I274" s="11"/>
      <c r="J274" s="9"/>
      <c r="K274" s="11"/>
      <c r="L274" s="11"/>
      <c r="M274" s="11"/>
      <c r="N274" s="11"/>
      <c r="O274" s="11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11"/>
      <c r="BM274" s="20"/>
      <c r="BN274" s="20"/>
    </row>
    <row r="275" spans="1:66">
      <c r="A275" s="2" t="s">
        <v>280</v>
      </c>
      <c r="B275" s="12">
        <v>160203122</v>
      </c>
      <c r="C275" s="12" t="s">
        <v>303</v>
      </c>
      <c r="D275" s="13">
        <f t="shared" si="8"/>
        <v>0.55</v>
      </c>
      <c r="E275" s="13">
        <f t="shared" si="9"/>
        <v>0</v>
      </c>
      <c r="F275" s="11"/>
      <c r="G275" s="11"/>
      <c r="H275" s="11"/>
      <c r="I275" s="11"/>
      <c r="J275" s="9"/>
      <c r="K275" s="11"/>
      <c r="L275" s="11"/>
      <c r="M275" s="11"/>
      <c r="N275" s="11">
        <v>0.3</v>
      </c>
      <c r="O275" s="11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 t="s">
        <v>774</v>
      </c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>
        <v>0.25</v>
      </c>
      <c r="BI275" s="9"/>
      <c r="BJ275" s="9"/>
      <c r="BK275" s="9"/>
      <c r="BL275" s="11"/>
      <c r="BM275" s="20"/>
      <c r="BN275" s="20"/>
    </row>
    <row r="276" spans="1:66">
      <c r="A276" s="2" t="s">
        <v>280</v>
      </c>
      <c r="B276" s="12">
        <v>160203123</v>
      </c>
      <c r="C276" s="12" t="s">
        <v>304</v>
      </c>
      <c r="D276" s="13">
        <f t="shared" si="8"/>
        <v>2.8</v>
      </c>
      <c r="E276" s="13">
        <f t="shared" si="9"/>
        <v>0</v>
      </c>
      <c r="F276" s="11"/>
      <c r="G276" s="11"/>
      <c r="H276" s="11"/>
      <c r="I276" s="11"/>
      <c r="J276" s="9"/>
      <c r="K276" s="11"/>
      <c r="L276" s="11"/>
      <c r="M276" s="11">
        <v>1</v>
      </c>
      <c r="N276" s="11">
        <v>0.3</v>
      </c>
      <c r="O276" s="11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 t="s">
        <v>774</v>
      </c>
      <c r="AE276" s="9"/>
      <c r="AF276" s="9"/>
      <c r="AG276" s="9"/>
      <c r="AH276" s="9"/>
      <c r="AI276" s="9"/>
      <c r="AJ276" s="9">
        <v>1.5</v>
      </c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11"/>
      <c r="BM276" s="20"/>
      <c r="BN276" s="20"/>
    </row>
    <row r="277" spans="1:66">
      <c r="A277" s="2" t="s">
        <v>280</v>
      </c>
      <c r="B277" s="12">
        <v>160203124</v>
      </c>
      <c r="C277" s="12" t="s">
        <v>305</v>
      </c>
      <c r="D277" s="13">
        <f t="shared" si="8"/>
        <v>1.3</v>
      </c>
      <c r="E277" s="13">
        <f t="shared" si="9"/>
        <v>0</v>
      </c>
      <c r="F277" s="11"/>
      <c r="G277" s="11"/>
      <c r="H277" s="11"/>
      <c r="I277" s="11"/>
      <c r="J277" s="9"/>
      <c r="K277" s="11"/>
      <c r="L277" s="11"/>
      <c r="M277" s="11">
        <v>1</v>
      </c>
      <c r="N277" s="11">
        <v>0.3</v>
      </c>
      <c r="O277" s="11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 t="s">
        <v>774</v>
      </c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11"/>
      <c r="BM277" s="20"/>
      <c r="BN277" s="20"/>
    </row>
    <row r="278" spans="1:66">
      <c r="A278" s="2" t="s">
        <v>280</v>
      </c>
      <c r="B278" s="12">
        <v>160203125</v>
      </c>
      <c r="C278" s="12" t="s">
        <v>306</v>
      </c>
      <c r="D278" s="13">
        <f t="shared" si="8"/>
        <v>4.8</v>
      </c>
      <c r="E278" s="13">
        <f t="shared" si="9"/>
        <v>0</v>
      </c>
      <c r="F278" s="11"/>
      <c r="G278" s="11"/>
      <c r="H278" s="11"/>
      <c r="I278" s="11"/>
      <c r="J278" s="9"/>
      <c r="K278" s="11"/>
      <c r="L278" s="11">
        <v>0.3</v>
      </c>
      <c r="M278" s="11">
        <v>1</v>
      </c>
      <c r="N278" s="11">
        <v>0.3</v>
      </c>
      <c r="O278" s="11"/>
      <c r="P278" s="9"/>
      <c r="Q278" s="9"/>
      <c r="R278" s="9"/>
      <c r="S278" s="9"/>
      <c r="T278" s="9"/>
      <c r="U278" s="9"/>
      <c r="V278" s="9"/>
      <c r="W278" s="9"/>
      <c r="X278" s="9">
        <v>0.25</v>
      </c>
      <c r="Y278" s="9"/>
      <c r="Z278" s="9"/>
      <c r="AA278" s="9"/>
      <c r="AB278" s="9"/>
      <c r="AC278" s="9"/>
      <c r="AD278" s="9" t="s">
        <v>774</v>
      </c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>
        <v>2</v>
      </c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>
        <v>0.5</v>
      </c>
      <c r="BA278" s="9"/>
      <c r="BB278" s="9"/>
      <c r="BC278" s="9"/>
      <c r="BD278" s="9">
        <v>0.2</v>
      </c>
      <c r="BE278" s="9"/>
      <c r="BF278" s="9"/>
      <c r="BG278" s="9"/>
      <c r="BH278" s="9">
        <v>0.25</v>
      </c>
      <c r="BI278" s="9"/>
      <c r="BJ278" s="9"/>
      <c r="BK278" s="9"/>
      <c r="BL278" s="11"/>
      <c r="BM278" s="20"/>
      <c r="BN278" s="20"/>
    </row>
    <row r="279" spans="1:66">
      <c r="A279" s="2" t="s">
        <v>280</v>
      </c>
      <c r="B279" s="12">
        <v>160203126</v>
      </c>
      <c r="C279" s="12" t="s">
        <v>307</v>
      </c>
      <c r="D279" s="13">
        <f t="shared" si="8"/>
        <v>0.3</v>
      </c>
      <c r="E279" s="13">
        <f t="shared" si="9"/>
        <v>0</v>
      </c>
      <c r="F279" s="11"/>
      <c r="G279" s="11"/>
      <c r="H279" s="11"/>
      <c r="I279" s="11"/>
      <c r="J279" s="9"/>
      <c r="K279" s="11"/>
      <c r="L279" s="11"/>
      <c r="M279" s="11"/>
      <c r="N279" s="11">
        <v>0.3</v>
      </c>
      <c r="O279" s="11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11"/>
      <c r="BM279" s="20"/>
      <c r="BN279" s="20"/>
    </row>
    <row r="280" spans="1:66">
      <c r="A280" s="2" t="s">
        <v>280</v>
      </c>
      <c r="B280" s="12">
        <v>160203127</v>
      </c>
      <c r="C280" s="12" t="s">
        <v>308</v>
      </c>
      <c r="D280" s="13">
        <f t="shared" si="8"/>
        <v>2.05</v>
      </c>
      <c r="E280" s="13">
        <f t="shared" si="9"/>
        <v>0</v>
      </c>
      <c r="F280" s="11"/>
      <c r="G280" s="11"/>
      <c r="H280" s="11"/>
      <c r="I280" s="11"/>
      <c r="J280" s="9"/>
      <c r="K280" s="11"/>
      <c r="L280" s="11"/>
      <c r="M280" s="11"/>
      <c r="N280" s="11">
        <v>0.3</v>
      </c>
      <c r="O280" s="11"/>
      <c r="P280" s="9">
        <v>0.5</v>
      </c>
      <c r="Q280" s="9">
        <v>0.75</v>
      </c>
      <c r="R280" s="9"/>
      <c r="S280" s="9"/>
      <c r="T280" s="9"/>
      <c r="U280" s="9"/>
      <c r="V280" s="9"/>
      <c r="W280" s="9"/>
      <c r="X280" s="9">
        <v>0.25</v>
      </c>
      <c r="Y280" s="9"/>
      <c r="Z280" s="9"/>
      <c r="AA280" s="9"/>
      <c r="AB280" s="9"/>
      <c r="AC280" s="9"/>
      <c r="AD280" s="9" t="s">
        <v>774</v>
      </c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>
        <v>0.25</v>
      </c>
      <c r="BI280" s="9"/>
      <c r="BJ280" s="9"/>
      <c r="BK280" s="9"/>
      <c r="BL280" s="11"/>
      <c r="BM280" s="20"/>
      <c r="BN280" s="20"/>
    </row>
    <row r="281" spans="1:66">
      <c r="A281" s="2" t="s">
        <v>280</v>
      </c>
      <c r="B281" s="12">
        <v>160203128</v>
      </c>
      <c r="C281" s="12" t="s">
        <v>309</v>
      </c>
      <c r="D281" s="13">
        <f t="shared" si="8"/>
        <v>0.8</v>
      </c>
      <c r="E281" s="13">
        <f t="shared" si="9"/>
        <v>0</v>
      </c>
      <c r="F281" s="11"/>
      <c r="G281" s="11"/>
      <c r="H281" s="11"/>
      <c r="I281" s="11"/>
      <c r="J281" s="9"/>
      <c r="K281" s="11"/>
      <c r="L281" s="11"/>
      <c r="M281" s="11"/>
      <c r="N281" s="11">
        <v>0.3</v>
      </c>
      <c r="O281" s="11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 t="s">
        <v>774</v>
      </c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>
        <v>0.5</v>
      </c>
      <c r="BH281" s="9"/>
      <c r="BI281" s="9"/>
      <c r="BJ281" s="9"/>
      <c r="BK281" s="9"/>
      <c r="BL281" s="11"/>
      <c r="BM281" s="20"/>
      <c r="BN281" s="20"/>
    </row>
    <row r="282" spans="1:66">
      <c r="A282" s="2" t="s">
        <v>280</v>
      </c>
      <c r="B282" s="12">
        <v>160203129</v>
      </c>
      <c r="C282" s="12" t="s">
        <v>310</v>
      </c>
      <c r="D282" s="13">
        <f t="shared" si="8"/>
        <v>0</v>
      </c>
      <c r="E282" s="13">
        <f t="shared" si="9"/>
        <v>0</v>
      </c>
      <c r="F282" s="11"/>
      <c r="G282" s="11"/>
      <c r="H282" s="11"/>
      <c r="I282" s="11"/>
      <c r="J282" s="9"/>
      <c r="K282" s="11"/>
      <c r="L282" s="11"/>
      <c r="M282" s="11"/>
      <c r="N282" s="11"/>
      <c r="O282" s="11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11"/>
      <c r="BM282" s="20"/>
      <c r="BN282" s="20"/>
    </row>
    <row r="283" spans="1:66">
      <c r="A283" s="2" t="s">
        <v>280</v>
      </c>
      <c r="B283" s="12">
        <v>150701705</v>
      </c>
      <c r="C283" s="12" t="s">
        <v>311</v>
      </c>
      <c r="D283" s="13">
        <f t="shared" si="8"/>
        <v>0.75</v>
      </c>
      <c r="E283" s="13">
        <f t="shared" si="9"/>
        <v>0</v>
      </c>
      <c r="F283" s="11"/>
      <c r="G283" s="11"/>
      <c r="H283" s="11"/>
      <c r="I283" s="11"/>
      <c r="J283" s="9"/>
      <c r="K283" s="11"/>
      <c r="L283" s="11"/>
      <c r="M283" s="11"/>
      <c r="N283" s="11"/>
      <c r="O283" s="11"/>
      <c r="P283" s="9"/>
      <c r="Q283" s="9"/>
      <c r="R283" s="9"/>
      <c r="S283" s="9"/>
      <c r="T283" s="9"/>
      <c r="U283" s="9"/>
      <c r="V283" s="9"/>
      <c r="W283" s="9">
        <v>0.25</v>
      </c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>
        <v>0.5</v>
      </c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11"/>
      <c r="BM283" s="20"/>
      <c r="BN283" s="20"/>
    </row>
    <row r="284" spans="1:66">
      <c r="A284" s="2" t="s">
        <v>312</v>
      </c>
      <c r="B284" s="12" t="s">
        <v>313</v>
      </c>
      <c r="C284" s="13" t="s">
        <v>314</v>
      </c>
      <c r="D284" s="13">
        <f t="shared" si="8"/>
        <v>1.1</v>
      </c>
      <c r="E284" s="13">
        <f t="shared" si="9"/>
        <v>0</v>
      </c>
      <c r="F284" s="11"/>
      <c r="G284" s="11"/>
      <c r="H284" s="11"/>
      <c r="I284" s="11"/>
      <c r="J284" s="9"/>
      <c r="K284" s="11"/>
      <c r="L284" s="11"/>
      <c r="M284" s="11"/>
      <c r="N284" s="11"/>
      <c r="O284" s="11"/>
      <c r="P284" s="9"/>
      <c r="Q284" s="9">
        <v>0.6</v>
      </c>
      <c r="R284" s="9"/>
      <c r="S284" s="9"/>
      <c r="T284" s="9"/>
      <c r="U284" s="9"/>
      <c r="V284" s="9"/>
      <c r="W284" s="9"/>
      <c r="X284" s="9"/>
      <c r="Y284" s="9"/>
      <c r="Z284" s="9"/>
      <c r="AA284" s="9">
        <v>0.25</v>
      </c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>
        <v>0.25</v>
      </c>
      <c r="BI284" s="9"/>
      <c r="BJ284" s="9"/>
      <c r="BK284" s="9"/>
      <c r="BL284" s="11"/>
      <c r="BM284" s="20"/>
      <c r="BN284" s="20"/>
    </row>
    <row r="285" spans="1:66">
      <c r="A285" s="2" t="s">
        <v>312</v>
      </c>
      <c r="B285" s="12" t="s">
        <v>316</v>
      </c>
      <c r="C285" s="13" t="s">
        <v>317</v>
      </c>
      <c r="D285" s="13">
        <f t="shared" si="8"/>
        <v>3</v>
      </c>
      <c r="E285" s="13">
        <f t="shared" si="9"/>
        <v>0</v>
      </c>
      <c r="F285" s="11"/>
      <c r="G285" s="11"/>
      <c r="H285" s="11"/>
      <c r="I285" s="11"/>
      <c r="J285" s="9"/>
      <c r="K285" s="11"/>
      <c r="L285" s="11"/>
      <c r="M285" s="11"/>
      <c r="N285" s="11"/>
      <c r="O285" s="11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>
        <v>3</v>
      </c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11"/>
      <c r="BM285" s="20"/>
      <c r="BN285" s="20"/>
    </row>
    <row r="286" spans="1:66">
      <c r="A286" s="2" t="s">
        <v>312</v>
      </c>
      <c r="B286" s="12" t="s">
        <v>318</v>
      </c>
      <c r="C286" s="13" t="s">
        <v>319</v>
      </c>
      <c r="D286" s="13">
        <f t="shared" si="8"/>
        <v>3.65</v>
      </c>
      <c r="E286" s="13">
        <f t="shared" si="9"/>
        <v>0</v>
      </c>
      <c r="F286" s="11"/>
      <c r="G286" s="11"/>
      <c r="H286" s="11"/>
      <c r="I286" s="11"/>
      <c r="J286" s="9"/>
      <c r="K286" s="11"/>
      <c r="L286" s="11"/>
      <c r="M286" s="11"/>
      <c r="N286" s="11"/>
      <c r="O286" s="11"/>
      <c r="P286" s="9"/>
      <c r="Q286" s="9">
        <v>0.75</v>
      </c>
      <c r="R286" s="9"/>
      <c r="S286" s="9"/>
      <c r="T286" s="9">
        <v>0.75</v>
      </c>
      <c r="U286" s="9"/>
      <c r="V286" s="9"/>
      <c r="W286" s="9"/>
      <c r="X286" s="9"/>
      <c r="Y286" s="9"/>
      <c r="Z286" s="9"/>
      <c r="AA286" s="9">
        <v>0.25</v>
      </c>
      <c r="AB286" s="9">
        <v>0.2</v>
      </c>
      <c r="AC286" s="9">
        <v>0.25</v>
      </c>
      <c r="AD286" s="9"/>
      <c r="AE286" s="9"/>
      <c r="AF286" s="9"/>
      <c r="AG286" s="9"/>
      <c r="AH286" s="9"/>
      <c r="AI286" s="9"/>
      <c r="AJ286" s="9"/>
      <c r="AK286" s="9"/>
      <c r="AL286" s="9"/>
      <c r="AM286" s="9">
        <v>0.3</v>
      </c>
      <c r="AN286" s="9"/>
      <c r="AO286" s="9"/>
      <c r="AP286" s="9">
        <v>0.2</v>
      </c>
      <c r="AQ286" s="9"/>
      <c r="AR286" s="9"/>
      <c r="AS286" s="9"/>
      <c r="AT286" s="9"/>
      <c r="AU286" s="9">
        <v>0.2</v>
      </c>
      <c r="AV286" s="9"/>
      <c r="AW286" s="9"/>
      <c r="AX286" s="9"/>
      <c r="AY286" s="9"/>
      <c r="AZ286" s="9">
        <v>0.5</v>
      </c>
      <c r="BA286" s="9"/>
      <c r="BB286" s="9"/>
      <c r="BC286" s="9"/>
      <c r="BD286" s="9"/>
      <c r="BE286" s="9"/>
      <c r="BF286" s="9"/>
      <c r="BG286" s="9"/>
      <c r="BH286" s="9">
        <v>0.25</v>
      </c>
      <c r="BI286" s="9"/>
      <c r="BJ286" s="9"/>
      <c r="BK286" s="9"/>
      <c r="BL286" s="11"/>
      <c r="BM286" s="20"/>
      <c r="BN286" s="20"/>
    </row>
    <row r="287" spans="1:66">
      <c r="A287" s="2" t="s">
        <v>312</v>
      </c>
      <c r="B287" s="12" t="s">
        <v>320</v>
      </c>
      <c r="C287" s="13" t="s">
        <v>321</v>
      </c>
      <c r="D287" s="13">
        <f t="shared" si="8"/>
        <v>0</v>
      </c>
      <c r="E287" s="13">
        <f t="shared" si="9"/>
        <v>0</v>
      </c>
      <c r="F287" s="11"/>
      <c r="G287" s="11"/>
      <c r="H287" s="11"/>
      <c r="I287" s="11"/>
      <c r="J287" s="9"/>
      <c r="K287" s="11"/>
      <c r="L287" s="11"/>
      <c r="M287" s="11"/>
      <c r="N287" s="11"/>
      <c r="O287" s="11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11"/>
      <c r="BM287" s="20"/>
      <c r="BN287" s="20"/>
    </row>
    <row r="288" spans="1:66">
      <c r="A288" s="2" t="s">
        <v>312</v>
      </c>
      <c r="B288" s="12" t="s">
        <v>322</v>
      </c>
      <c r="C288" s="13" t="s">
        <v>323</v>
      </c>
      <c r="D288" s="13">
        <f t="shared" si="8"/>
        <v>3.25</v>
      </c>
      <c r="E288" s="13">
        <f t="shared" si="9"/>
        <v>0</v>
      </c>
      <c r="F288" s="11"/>
      <c r="G288" s="11"/>
      <c r="H288" s="11"/>
      <c r="I288" s="11"/>
      <c r="J288" s="9"/>
      <c r="K288" s="11"/>
      <c r="L288" s="11"/>
      <c r="M288" s="11"/>
      <c r="N288" s="11"/>
      <c r="O288" s="11"/>
      <c r="P288" s="9"/>
      <c r="Q288" s="9">
        <v>0.75</v>
      </c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>
        <v>1.5</v>
      </c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>
        <v>1</v>
      </c>
      <c r="BK288" s="9"/>
      <c r="BL288" s="11"/>
      <c r="BM288" s="20"/>
      <c r="BN288" s="20"/>
    </row>
    <row r="289" spans="1:66">
      <c r="A289" s="2" t="s">
        <v>312</v>
      </c>
      <c r="B289" s="12">
        <v>160203206</v>
      </c>
      <c r="C289" s="13" t="s">
        <v>324</v>
      </c>
      <c r="D289" s="13">
        <f t="shared" si="8"/>
        <v>0</v>
      </c>
      <c r="E289" s="13">
        <f t="shared" si="9"/>
        <v>0</v>
      </c>
      <c r="F289" s="11"/>
      <c r="G289" s="11"/>
      <c r="H289" s="11"/>
      <c r="I289" s="11"/>
      <c r="J289" s="9"/>
      <c r="K289" s="11"/>
      <c r="L289" s="11"/>
      <c r="M289" s="11"/>
      <c r="N289" s="11"/>
      <c r="O289" s="11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11"/>
      <c r="BM289" s="20"/>
      <c r="BN289" s="20"/>
    </row>
    <row r="290" spans="1:66">
      <c r="A290" s="2" t="s">
        <v>312</v>
      </c>
      <c r="B290" s="12" t="s">
        <v>325</v>
      </c>
      <c r="C290" s="13" t="s">
        <v>326</v>
      </c>
      <c r="D290" s="13">
        <f t="shared" si="8"/>
        <v>0</v>
      </c>
      <c r="E290" s="13">
        <f t="shared" si="9"/>
        <v>0</v>
      </c>
      <c r="F290" s="11"/>
      <c r="G290" s="11"/>
      <c r="H290" s="11"/>
      <c r="I290" s="11"/>
      <c r="J290" s="9"/>
      <c r="K290" s="11"/>
      <c r="L290" s="11"/>
      <c r="M290" s="11"/>
      <c r="N290" s="11"/>
      <c r="O290" s="11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11"/>
      <c r="BM290" s="20"/>
      <c r="BN290" s="20"/>
    </row>
    <row r="291" spans="1:66">
      <c r="A291" s="2" t="s">
        <v>312</v>
      </c>
      <c r="B291" s="12" t="s">
        <v>327</v>
      </c>
      <c r="C291" s="13" t="s">
        <v>328</v>
      </c>
      <c r="D291" s="13">
        <f t="shared" si="8"/>
        <v>1.8</v>
      </c>
      <c r="E291" s="13">
        <f t="shared" si="9"/>
        <v>0</v>
      </c>
      <c r="F291" s="11"/>
      <c r="G291" s="11"/>
      <c r="H291" s="11"/>
      <c r="I291" s="11"/>
      <c r="J291" s="9"/>
      <c r="K291" s="11"/>
      <c r="L291" s="11">
        <v>0.3</v>
      </c>
      <c r="M291" s="11"/>
      <c r="N291" s="11"/>
      <c r="O291" s="11"/>
      <c r="P291" s="9"/>
      <c r="Q291" s="9"/>
      <c r="R291" s="9"/>
      <c r="S291" s="9"/>
      <c r="T291" s="9"/>
      <c r="U291" s="9"/>
      <c r="V291" s="9"/>
      <c r="W291" s="9">
        <v>0.5</v>
      </c>
      <c r="X291" s="9"/>
      <c r="Y291" s="9"/>
      <c r="Z291" s="9">
        <v>0.25</v>
      </c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>
        <v>0.25</v>
      </c>
      <c r="AS291" s="9"/>
      <c r="AT291" s="9"/>
      <c r="AU291" s="9"/>
      <c r="AV291" s="9"/>
      <c r="AW291" s="9">
        <v>0.5</v>
      </c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11"/>
      <c r="BM291" s="20"/>
      <c r="BN291" s="20"/>
    </row>
    <row r="292" spans="1:66">
      <c r="A292" s="2" t="s">
        <v>312</v>
      </c>
      <c r="B292" s="12" t="s">
        <v>329</v>
      </c>
      <c r="C292" s="13" t="s">
        <v>330</v>
      </c>
      <c r="D292" s="13">
        <f t="shared" si="8"/>
        <v>2.5</v>
      </c>
      <c r="E292" s="13">
        <f t="shared" si="9"/>
        <v>0</v>
      </c>
      <c r="F292" s="11"/>
      <c r="G292" s="11"/>
      <c r="H292" s="11"/>
      <c r="I292" s="11"/>
      <c r="J292" s="9"/>
      <c r="K292" s="11"/>
      <c r="L292" s="11"/>
      <c r="M292" s="11"/>
      <c r="N292" s="11"/>
      <c r="O292" s="11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>
        <v>0.2</v>
      </c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>
        <v>2</v>
      </c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>
        <v>0.3</v>
      </c>
      <c r="BF292" s="9"/>
      <c r="BG292" s="9"/>
      <c r="BH292" s="9"/>
      <c r="BI292" s="9"/>
      <c r="BJ292" s="9"/>
      <c r="BK292" s="9"/>
      <c r="BL292" s="11"/>
      <c r="BM292" s="20"/>
      <c r="BN292" s="20"/>
    </row>
    <row r="293" spans="1:66">
      <c r="A293" s="2" t="s">
        <v>312</v>
      </c>
      <c r="B293" s="12" t="s">
        <v>331</v>
      </c>
      <c r="C293" s="13" t="s">
        <v>332</v>
      </c>
      <c r="D293" s="13">
        <f t="shared" si="8"/>
        <v>2.7</v>
      </c>
      <c r="E293" s="13">
        <f t="shared" si="9"/>
        <v>0</v>
      </c>
      <c r="F293" s="11"/>
      <c r="G293" s="11"/>
      <c r="H293" s="11"/>
      <c r="I293" s="11"/>
      <c r="J293" s="9"/>
      <c r="K293" s="11"/>
      <c r="L293" s="11"/>
      <c r="M293" s="11">
        <v>1</v>
      </c>
      <c r="N293" s="11"/>
      <c r="O293" s="11"/>
      <c r="P293" s="9"/>
      <c r="Q293" s="9"/>
      <c r="R293" s="9"/>
      <c r="S293" s="9"/>
      <c r="T293" s="9"/>
      <c r="U293" s="9">
        <v>0.5</v>
      </c>
      <c r="V293" s="9"/>
      <c r="W293" s="9"/>
      <c r="X293" s="9"/>
      <c r="Y293" s="9"/>
      <c r="Z293" s="9"/>
      <c r="AA293" s="9"/>
      <c r="AB293" s="9">
        <v>0.2</v>
      </c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>
        <v>0.5</v>
      </c>
      <c r="AZ293" s="9"/>
      <c r="BA293" s="9"/>
      <c r="BB293" s="9"/>
      <c r="BC293" s="9"/>
      <c r="BD293" s="9"/>
      <c r="BE293" s="9"/>
      <c r="BF293" s="9"/>
      <c r="BG293" s="9">
        <v>0.5</v>
      </c>
      <c r="BH293" s="9"/>
      <c r="BI293" s="9"/>
      <c r="BJ293" s="9"/>
      <c r="BK293" s="9"/>
      <c r="BL293" s="11"/>
      <c r="BM293" s="20"/>
      <c r="BN293" s="20"/>
    </row>
    <row r="294" spans="1:66">
      <c r="A294" s="2" t="s">
        <v>312</v>
      </c>
      <c r="B294" s="12" t="s">
        <v>333</v>
      </c>
      <c r="C294" s="13" t="s">
        <v>334</v>
      </c>
      <c r="D294" s="13">
        <f t="shared" si="8"/>
        <v>0.95</v>
      </c>
      <c r="E294" s="13">
        <f t="shared" si="9"/>
        <v>0</v>
      </c>
      <c r="F294" s="11"/>
      <c r="G294" s="11"/>
      <c r="H294" s="11"/>
      <c r="I294" s="11"/>
      <c r="J294" s="9"/>
      <c r="K294" s="11"/>
      <c r="L294" s="11"/>
      <c r="M294" s="11"/>
      <c r="N294" s="11"/>
      <c r="O294" s="11"/>
      <c r="P294" s="9"/>
      <c r="Q294" s="9">
        <v>0.75</v>
      </c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>
        <v>0.2</v>
      </c>
      <c r="BF294" s="9"/>
      <c r="BG294" s="9"/>
      <c r="BH294" s="9"/>
      <c r="BI294" s="9"/>
      <c r="BJ294" s="9"/>
      <c r="BK294" s="9"/>
      <c r="BL294" s="11"/>
      <c r="BM294" s="20"/>
      <c r="BN294" s="20"/>
    </row>
    <row r="295" spans="1:66">
      <c r="A295" s="2" t="s">
        <v>312</v>
      </c>
      <c r="B295" s="12" t="s">
        <v>335</v>
      </c>
      <c r="C295" s="13" t="s">
        <v>336</v>
      </c>
      <c r="D295" s="13">
        <f t="shared" si="8"/>
        <v>0.2</v>
      </c>
      <c r="E295" s="13">
        <f t="shared" si="9"/>
        <v>0</v>
      </c>
      <c r="F295" s="11"/>
      <c r="G295" s="11"/>
      <c r="H295" s="11"/>
      <c r="I295" s="11"/>
      <c r="J295" s="9"/>
      <c r="K295" s="11"/>
      <c r="L295" s="11"/>
      <c r="M295" s="11"/>
      <c r="N295" s="11"/>
      <c r="O295" s="11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>
        <v>0.2</v>
      </c>
      <c r="BF295" s="9"/>
      <c r="BG295" s="9"/>
      <c r="BH295" s="9"/>
      <c r="BI295" s="9"/>
      <c r="BJ295" s="9"/>
      <c r="BK295" s="9"/>
      <c r="BL295" s="11"/>
      <c r="BM295" s="20"/>
      <c r="BN295" s="20"/>
    </row>
    <row r="296" spans="1:66">
      <c r="A296" s="2" t="s">
        <v>312</v>
      </c>
      <c r="B296" s="12" t="s">
        <v>337</v>
      </c>
      <c r="C296" s="13" t="s">
        <v>338</v>
      </c>
      <c r="D296" s="13">
        <f t="shared" si="8"/>
        <v>2.45</v>
      </c>
      <c r="E296" s="13">
        <f t="shared" si="9"/>
        <v>0</v>
      </c>
      <c r="F296" s="11"/>
      <c r="G296" s="11"/>
      <c r="H296" s="11"/>
      <c r="I296" s="11"/>
      <c r="J296" s="9"/>
      <c r="K296" s="11"/>
      <c r="L296" s="11"/>
      <c r="M296" s="11"/>
      <c r="N296" s="11"/>
      <c r="O296" s="11"/>
      <c r="P296" s="9"/>
      <c r="Q296" s="9"/>
      <c r="R296" s="9">
        <v>0.3</v>
      </c>
      <c r="S296" s="9"/>
      <c r="T296" s="9"/>
      <c r="U296" s="9"/>
      <c r="V296" s="9"/>
      <c r="W296" s="9"/>
      <c r="X296" s="9"/>
      <c r="Y296" s="9"/>
      <c r="Z296" s="9"/>
      <c r="AA296" s="9"/>
      <c r="AB296" s="9">
        <v>0.2</v>
      </c>
      <c r="AC296" s="9">
        <v>0.25</v>
      </c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>
        <v>1</v>
      </c>
      <c r="AP296" s="9"/>
      <c r="AQ296" s="9"/>
      <c r="AR296" s="9">
        <v>0.25</v>
      </c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>
        <v>0.2</v>
      </c>
      <c r="BE296" s="9"/>
      <c r="BF296" s="9"/>
      <c r="BG296" s="9"/>
      <c r="BH296" s="9">
        <v>0.25</v>
      </c>
      <c r="BI296" s="9"/>
      <c r="BJ296" s="9"/>
      <c r="BK296" s="9"/>
      <c r="BL296" s="11"/>
      <c r="BM296" s="20"/>
      <c r="BN296" s="20"/>
    </row>
    <row r="297" spans="1:66">
      <c r="A297" s="2" t="s">
        <v>312</v>
      </c>
      <c r="B297" s="12" t="s">
        <v>339</v>
      </c>
      <c r="C297" s="13" t="s">
        <v>340</v>
      </c>
      <c r="D297" s="13">
        <f t="shared" si="8"/>
        <v>2.55</v>
      </c>
      <c r="E297" s="13">
        <f t="shared" si="9"/>
        <v>0</v>
      </c>
      <c r="F297" s="11"/>
      <c r="G297" s="11"/>
      <c r="H297" s="11"/>
      <c r="I297" s="11"/>
      <c r="J297" s="9"/>
      <c r="K297" s="11"/>
      <c r="L297" s="11"/>
      <c r="M297" s="11"/>
      <c r="N297" s="11"/>
      <c r="O297" s="11"/>
      <c r="P297" s="9"/>
      <c r="Q297" s="9"/>
      <c r="R297" s="9">
        <v>0.3</v>
      </c>
      <c r="S297" s="9"/>
      <c r="T297" s="9"/>
      <c r="U297" s="9"/>
      <c r="V297" s="9"/>
      <c r="W297" s="9">
        <v>0.25</v>
      </c>
      <c r="X297" s="9"/>
      <c r="Y297" s="9"/>
      <c r="Z297" s="9"/>
      <c r="AA297" s="9"/>
      <c r="AB297" s="9">
        <v>0.2</v>
      </c>
      <c r="AC297" s="9">
        <v>0.25</v>
      </c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>
        <v>1</v>
      </c>
      <c r="AP297" s="9">
        <v>0.2</v>
      </c>
      <c r="AQ297" s="9"/>
      <c r="AR297" s="9">
        <v>0.25</v>
      </c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>
        <v>0.1</v>
      </c>
      <c r="BF297" s="9"/>
      <c r="BG297" s="9"/>
      <c r="BH297" s="9"/>
      <c r="BI297" s="9"/>
      <c r="BJ297" s="9"/>
      <c r="BK297" s="9"/>
      <c r="BL297" s="11"/>
      <c r="BM297" s="20"/>
      <c r="BN297" s="20"/>
    </row>
    <row r="298" spans="1:66">
      <c r="A298" s="2" t="s">
        <v>312</v>
      </c>
      <c r="B298" s="12" t="s">
        <v>341</v>
      </c>
      <c r="C298" s="13" t="s">
        <v>342</v>
      </c>
      <c r="D298" s="13">
        <f t="shared" si="8"/>
        <v>0.8</v>
      </c>
      <c r="E298" s="13">
        <f t="shared" si="9"/>
        <v>0</v>
      </c>
      <c r="F298" s="11"/>
      <c r="G298" s="11"/>
      <c r="H298" s="11"/>
      <c r="I298" s="11"/>
      <c r="J298" s="9"/>
      <c r="K298" s="11"/>
      <c r="L298" s="11"/>
      <c r="M298" s="11"/>
      <c r="N298" s="11"/>
      <c r="O298" s="11"/>
      <c r="P298" s="9"/>
      <c r="Q298" s="9"/>
      <c r="R298" s="9">
        <v>0.3</v>
      </c>
      <c r="S298" s="9"/>
      <c r="T298" s="9"/>
      <c r="U298" s="9"/>
      <c r="V298" s="9"/>
      <c r="W298" s="9"/>
      <c r="X298" s="9"/>
      <c r="Y298" s="9"/>
      <c r="Z298" s="9"/>
      <c r="AA298" s="9">
        <v>0.25</v>
      </c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>
        <v>0.25</v>
      </c>
      <c r="BI298" s="9"/>
      <c r="BJ298" s="9"/>
      <c r="BK298" s="9"/>
      <c r="BL298" s="11"/>
      <c r="BM298" s="20"/>
      <c r="BN298" s="20"/>
    </row>
    <row r="299" spans="1:66">
      <c r="A299" s="2" t="s">
        <v>312</v>
      </c>
      <c r="B299" s="12" t="s">
        <v>343</v>
      </c>
      <c r="C299" s="13" t="s">
        <v>344</v>
      </c>
      <c r="D299" s="13">
        <f t="shared" si="8"/>
        <v>2.3</v>
      </c>
      <c r="E299" s="13">
        <f t="shared" si="9"/>
        <v>0</v>
      </c>
      <c r="F299" s="11"/>
      <c r="G299" s="11"/>
      <c r="H299" s="11"/>
      <c r="I299" s="11"/>
      <c r="J299" s="9"/>
      <c r="K299" s="11"/>
      <c r="L299" s="11"/>
      <c r="M299" s="11"/>
      <c r="N299" s="11"/>
      <c r="O299" s="11"/>
      <c r="P299" s="9"/>
      <c r="Q299" s="9"/>
      <c r="R299" s="9">
        <v>0.3</v>
      </c>
      <c r="S299" s="9"/>
      <c r="T299" s="9"/>
      <c r="U299" s="9"/>
      <c r="V299" s="9"/>
      <c r="W299" s="9">
        <v>0.25</v>
      </c>
      <c r="X299" s="9"/>
      <c r="Y299" s="9"/>
      <c r="Z299" s="9"/>
      <c r="AA299" s="9"/>
      <c r="AB299" s="9">
        <v>0.2</v>
      </c>
      <c r="AC299" s="9">
        <v>0.25</v>
      </c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>
        <v>1</v>
      </c>
      <c r="AP299" s="9">
        <v>0.2</v>
      </c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>
        <v>0.1</v>
      </c>
      <c r="BF299" s="9"/>
      <c r="BG299" s="9"/>
      <c r="BH299" s="9"/>
      <c r="BI299" s="9"/>
      <c r="BJ299" s="9"/>
      <c r="BK299" s="9"/>
      <c r="BL299" s="11"/>
      <c r="BM299" s="20"/>
      <c r="BN299" s="20"/>
    </row>
    <row r="300" spans="1:66">
      <c r="A300" s="2" t="s">
        <v>312</v>
      </c>
      <c r="B300" s="12" t="s">
        <v>345</v>
      </c>
      <c r="C300" s="13" t="s">
        <v>346</v>
      </c>
      <c r="D300" s="13">
        <f t="shared" si="8"/>
        <v>8.25</v>
      </c>
      <c r="E300" s="13">
        <f t="shared" si="9"/>
        <v>0</v>
      </c>
      <c r="F300" s="11"/>
      <c r="G300" s="11"/>
      <c r="H300" s="11"/>
      <c r="I300" s="11"/>
      <c r="J300" s="9"/>
      <c r="K300" s="11">
        <v>0.6</v>
      </c>
      <c r="L300" s="11"/>
      <c r="M300" s="11">
        <v>1</v>
      </c>
      <c r="N300" s="11"/>
      <c r="O300" s="11">
        <v>1.5</v>
      </c>
      <c r="P300" s="9">
        <v>0.8</v>
      </c>
      <c r="Q300" s="9"/>
      <c r="R300" s="9">
        <v>0.3</v>
      </c>
      <c r="S300" s="9"/>
      <c r="T300" s="9"/>
      <c r="U300" s="9"/>
      <c r="V300" s="9"/>
      <c r="W300" s="9">
        <v>0.5</v>
      </c>
      <c r="X300" s="9"/>
      <c r="Y300" s="9"/>
      <c r="Z300" s="9"/>
      <c r="AA300" s="9"/>
      <c r="AB300" s="9">
        <v>0.2</v>
      </c>
      <c r="AC300" s="9">
        <v>0.5</v>
      </c>
      <c r="AD300" s="9">
        <v>0.6</v>
      </c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>
        <v>1</v>
      </c>
      <c r="AP300" s="9"/>
      <c r="AQ300" s="9"/>
      <c r="AR300" s="9">
        <v>0.25</v>
      </c>
      <c r="AS300" s="9"/>
      <c r="AT300" s="9"/>
      <c r="AU300" s="9"/>
      <c r="AV300" s="9"/>
      <c r="AW300" s="9">
        <v>0.5</v>
      </c>
      <c r="AX300" s="9"/>
      <c r="AY300" s="9"/>
      <c r="AZ300" s="9"/>
      <c r="BA300" s="9"/>
      <c r="BB300" s="9"/>
      <c r="BC300" s="9"/>
      <c r="BD300" s="9">
        <v>0.4</v>
      </c>
      <c r="BE300" s="9">
        <v>0.1</v>
      </c>
      <c r="BF300" s="9"/>
      <c r="BG300" s="9"/>
      <c r="BH300" s="9"/>
      <c r="BI300" s="9"/>
      <c r="BJ300" s="9"/>
      <c r="BK300" s="9"/>
      <c r="BL300" s="11"/>
      <c r="BM300" s="20"/>
      <c r="BN300" s="20"/>
    </row>
    <row r="301" spans="1:66">
      <c r="A301" s="2" t="s">
        <v>312</v>
      </c>
      <c r="B301" s="12" t="s">
        <v>347</v>
      </c>
      <c r="C301" s="13" t="s">
        <v>348</v>
      </c>
      <c r="D301" s="13">
        <f t="shared" si="8"/>
        <v>3.05</v>
      </c>
      <c r="E301" s="13">
        <f t="shared" si="9"/>
        <v>0</v>
      </c>
      <c r="F301" s="11"/>
      <c r="G301" s="11"/>
      <c r="H301" s="11"/>
      <c r="I301" s="11"/>
      <c r="J301" s="9"/>
      <c r="K301" s="11"/>
      <c r="L301" s="11"/>
      <c r="M301" s="11">
        <v>1</v>
      </c>
      <c r="N301" s="11"/>
      <c r="O301" s="11"/>
      <c r="P301" s="9"/>
      <c r="Q301" s="9"/>
      <c r="R301" s="9">
        <v>0.3</v>
      </c>
      <c r="S301" s="9"/>
      <c r="T301" s="9"/>
      <c r="U301" s="9"/>
      <c r="V301" s="9"/>
      <c r="W301" s="9">
        <v>0.25</v>
      </c>
      <c r="X301" s="9"/>
      <c r="Y301" s="9"/>
      <c r="Z301" s="9"/>
      <c r="AA301" s="9"/>
      <c r="AB301" s="9"/>
      <c r="AC301" s="9">
        <v>0.25</v>
      </c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>
        <v>1</v>
      </c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>
        <v>0.25</v>
      </c>
      <c r="BI301" s="9"/>
      <c r="BJ301" s="9"/>
      <c r="BK301" s="9"/>
      <c r="BL301" s="11"/>
      <c r="BM301" s="20"/>
      <c r="BN301" s="20"/>
    </row>
    <row r="302" spans="1:66">
      <c r="A302" s="2" t="s">
        <v>312</v>
      </c>
      <c r="B302" s="12" t="s">
        <v>349</v>
      </c>
      <c r="C302" s="13" t="s">
        <v>350</v>
      </c>
      <c r="D302" s="13">
        <f t="shared" si="8"/>
        <v>0.8</v>
      </c>
      <c r="E302" s="13">
        <f t="shared" si="9"/>
        <v>0</v>
      </c>
      <c r="F302" s="11"/>
      <c r="G302" s="11"/>
      <c r="H302" s="11"/>
      <c r="I302" s="11"/>
      <c r="J302" s="9"/>
      <c r="K302" s="11"/>
      <c r="L302" s="11"/>
      <c r="M302" s="11"/>
      <c r="N302" s="11"/>
      <c r="O302" s="11"/>
      <c r="P302" s="9"/>
      <c r="Q302" s="9"/>
      <c r="R302" s="9">
        <v>0.3</v>
      </c>
      <c r="S302" s="9"/>
      <c r="T302" s="9"/>
      <c r="U302" s="9"/>
      <c r="V302" s="9"/>
      <c r="W302" s="9"/>
      <c r="X302" s="9"/>
      <c r="Y302" s="9"/>
      <c r="Z302" s="9"/>
      <c r="AA302" s="9">
        <v>0.25</v>
      </c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>
        <v>0.25</v>
      </c>
      <c r="BI302" s="9"/>
      <c r="BJ302" s="9"/>
      <c r="BK302" s="9"/>
      <c r="BL302" s="11"/>
      <c r="BM302" s="20"/>
      <c r="BN302" s="20"/>
    </row>
    <row r="303" spans="1:66">
      <c r="A303" s="2" t="s">
        <v>312</v>
      </c>
      <c r="B303" s="12" t="s">
        <v>351</v>
      </c>
      <c r="C303" s="13" t="s">
        <v>352</v>
      </c>
      <c r="D303" s="13">
        <f t="shared" si="8"/>
        <v>6.5</v>
      </c>
      <c r="E303" s="13">
        <f t="shared" si="9"/>
        <v>0</v>
      </c>
      <c r="F303" s="11"/>
      <c r="G303" s="11"/>
      <c r="H303" s="11"/>
      <c r="I303" s="11">
        <v>0.1</v>
      </c>
      <c r="J303" s="9"/>
      <c r="K303" s="11">
        <v>0.6</v>
      </c>
      <c r="L303" s="11">
        <v>0.3</v>
      </c>
      <c r="M303" s="11">
        <v>1</v>
      </c>
      <c r="N303" s="11"/>
      <c r="O303" s="11">
        <v>1.5</v>
      </c>
      <c r="P303" s="9"/>
      <c r="Q303" s="9">
        <v>0.5</v>
      </c>
      <c r="R303" s="9">
        <v>0.3</v>
      </c>
      <c r="S303" s="9"/>
      <c r="T303" s="9"/>
      <c r="U303" s="9"/>
      <c r="V303" s="9"/>
      <c r="W303" s="9">
        <v>0.25</v>
      </c>
      <c r="X303" s="9"/>
      <c r="Y303" s="9"/>
      <c r="Z303" s="9"/>
      <c r="AA303" s="9"/>
      <c r="AB303" s="9">
        <v>0.2</v>
      </c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>
        <v>1</v>
      </c>
      <c r="AP303" s="9"/>
      <c r="AQ303" s="9"/>
      <c r="AR303" s="9"/>
      <c r="AS303" s="9"/>
      <c r="AT303" s="9"/>
      <c r="AU303" s="9"/>
      <c r="AV303" s="9"/>
      <c r="AW303" s="9"/>
      <c r="AX303" s="9"/>
      <c r="AY303" s="9">
        <v>0.5</v>
      </c>
      <c r="AZ303" s="9"/>
      <c r="BA303" s="9"/>
      <c r="BB303" s="9"/>
      <c r="BC303" s="9"/>
      <c r="BD303" s="9"/>
      <c r="BE303" s="9"/>
      <c r="BF303" s="9"/>
      <c r="BG303" s="9"/>
      <c r="BH303" s="9">
        <v>0.25</v>
      </c>
      <c r="BI303" s="9"/>
      <c r="BJ303" s="9"/>
      <c r="BK303" s="9"/>
      <c r="BL303" s="11"/>
      <c r="BM303" s="20"/>
      <c r="BN303" s="20"/>
    </row>
    <row r="304" spans="1:66">
      <c r="A304" s="2" t="s">
        <v>312</v>
      </c>
      <c r="B304" s="12" t="s">
        <v>353</v>
      </c>
      <c r="C304" s="13" t="s">
        <v>354</v>
      </c>
      <c r="D304" s="13">
        <f t="shared" si="8"/>
        <v>6.5</v>
      </c>
      <c r="E304" s="13">
        <f t="shared" si="9"/>
        <v>0</v>
      </c>
      <c r="F304" s="11"/>
      <c r="G304" s="11"/>
      <c r="H304" s="11">
        <v>0.5</v>
      </c>
      <c r="I304" s="11"/>
      <c r="J304" s="9"/>
      <c r="K304" s="11"/>
      <c r="L304" s="11"/>
      <c r="M304" s="11"/>
      <c r="N304" s="11"/>
      <c r="O304" s="11"/>
      <c r="P304" s="9"/>
      <c r="Q304" s="9">
        <v>0.75</v>
      </c>
      <c r="R304" s="9">
        <v>0.3</v>
      </c>
      <c r="S304" s="9"/>
      <c r="T304" s="9"/>
      <c r="U304" s="9"/>
      <c r="V304" s="9"/>
      <c r="W304" s="9"/>
      <c r="X304" s="9"/>
      <c r="Y304" s="9"/>
      <c r="Z304" s="9">
        <v>0.25</v>
      </c>
      <c r="AA304" s="9">
        <v>0.5</v>
      </c>
      <c r="AB304" s="9"/>
      <c r="AC304" s="9"/>
      <c r="AD304" s="9"/>
      <c r="AE304" s="9"/>
      <c r="AF304" s="9"/>
      <c r="AG304" s="9"/>
      <c r="AH304" s="9"/>
      <c r="AI304" s="9"/>
      <c r="AJ304" s="9">
        <v>3</v>
      </c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>
        <v>0.2</v>
      </c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>
        <v>0.5</v>
      </c>
      <c r="BH304" s="9">
        <v>0.5</v>
      </c>
      <c r="BI304" s="9"/>
      <c r="BJ304" s="9"/>
      <c r="BK304" s="9"/>
      <c r="BL304" s="11"/>
      <c r="BM304" s="20"/>
      <c r="BN304" s="20"/>
    </row>
    <row r="305" spans="1:66">
      <c r="A305" s="2" t="s">
        <v>312</v>
      </c>
      <c r="B305" s="12" t="s">
        <v>355</v>
      </c>
      <c r="C305" s="13" t="s">
        <v>356</v>
      </c>
      <c r="D305" s="13">
        <f t="shared" si="8"/>
        <v>4.6</v>
      </c>
      <c r="E305" s="13">
        <f t="shared" si="9"/>
        <v>0</v>
      </c>
      <c r="F305" s="11"/>
      <c r="G305" s="11"/>
      <c r="H305" s="11"/>
      <c r="I305" s="11"/>
      <c r="J305" s="9"/>
      <c r="K305" s="11"/>
      <c r="L305" s="11"/>
      <c r="M305" s="11">
        <v>1</v>
      </c>
      <c r="N305" s="11"/>
      <c r="O305" s="11"/>
      <c r="P305" s="9"/>
      <c r="Q305" s="9">
        <v>0.75</v>
      </c>
      <c r="R305" s="9">
        <v>0.3</v>
      </c>
      <c r="S305" s="9"/>
      <c r="T305" s="9"/>
      <c r="U305" s="9"/>
      <c r="V305" s="9"/>
      <c r="W305" s="9"/>
      <c r="X305" s="9"/>
      <c r="Y305" s="9">
        <v>0.35</v>
      </c>
      <c r="Z305" s="9"/>
      <c r="AA305" s="9"/>
      <c r="AB305" s="9">
        <v>0.2</v>
      </c>
      <c r="AC305" s="9">
        <v>0.5</v>
      </c>
      <c r="AD305" s="9"/>
      <c r="AE305" s="9"/>
      <c r="AF305" s="9"/>
      <c r="AG305" s="9"/>
      <c r="AH305" s="9">
        <v>1</v>
      </c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>
        <v>0.5</v>
      </c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11"/>
      <c r="BM305" s="20"/>
      <c r="BN305" s="20"/>
    </row>
    <row r="306" spans="1:66">
      <c r="A306" s="2" t="s">
        <v>312</v>
      </c>
      <c r="B306" s="12" t="s">
        <v>357</v>
      </c>
      <c r="C306" s="13" t="s">
        <v>242</v>
      </c>
      <c r="D306" s="13">
        <f t="shared" si="8"/>
        <v>5.3</v>
      </c>
      <c r="E306" s="13">
        <f t="shared" si="9"/>
        <v>0</v>
      </c>
      <c r="F306" s="11"/>
      <c r="G306" s="11"/>
      <c r="H306" s="11"/>
      <c r="I306" s="11"/>
      <c r="J306" s="9"/>
      <c r="K306" s="11"/>
      <c r="L306" s="11"/>
      <c r="M306" s="11">
        <v>1</v>
      </c>
      <c r="N306" s="11"/>
      <c r="O306" s="11"/>
      <c r="P306" s="9"/>
      <c r="Q306" s="9">
        <v>0.75</v>
      </c>
      <c r="R306" s="9">
        <v>0.3</v>
      </c>
      <c r="S306" s="9"/>
      <c r="T306" s="9"/>
      <c r="U306" s="9"/>
      <c r="V306" s="9"/>
      <c r="W306" s="9"/>
      <c r="X306" s="9"/>
      <c r="Y306" s="9">
        <v>0.35</v>
      </c>
      <c r="Z306" s="9"/>
      <c r="AA306" s="9"/>
      <c r="AB306" s="9">
        <v>0.2</v>
      </c>
      <c r="AC306" s="9">
        <v>0.5</v>
      </c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>
        <v>0.5</v>
      </c>
      <c r="AZ306" s="9"/>
      <c r="BA306" s="9"/>
      <c r="BB306" s="9"/>
      <c r="BC306" s="9"/>
      <c r="BD306" s="9">
        <v>0.2</v>
      </c>
      <c r="BE306" s="9"/>
      <c r="BF306" s="9"/>
      <c r="BG306" s="9">
        <v>0.5</v>
      </c>
      <c r="BH306" s="9"/>
      <c r="BI306" s="9"/>
      <c r="BJ306" s="9"/>
      <c r="BK306" s="9"/>
      <c r="BL306" s="11">
        <v>1</v>
      </c>
      <c r="BM306" s="20"/>
      <c r="BN306" s="20"/>
    </row>
    <row r="307" spans="1:66">
      <c r="A307" s="2" t="s">
        <v>312</v>
      </c>
      <c r="B307" s="12" t="s">
        <v>358</v>
      </c>
      <c r="C307" s="13" t="s">
        <v>359</v>
      </c>
      <c r="D307" s="13">
        <f t="shared" si="8"/>
        <v>4.75</v>
      </c>
      <c r="E307" s="13">
        <f t="shared" si="9"/>
        <v>0</v>
      </c>
      <c r="F307" s="11"/>
      <c r="G307" s="11"/>
      <c r="H307" s="11"/>
      <c r="I307" s="11"/>
      <c r="J307" s="9"/>
      <c r="K307" s="11"/>
      <c r="L307" s="11"/>
      <c r="M307" s="11">
        <v>1</v>
      </c>
      <c r="N307" s="11"/>
      <c r="O307" s="11"/>
      <c r="P307" s="9"/>
      <c r="Q307" s="9">
        <v>0.75</v>
      </c>
      <c r="R307" s="9">
        <v>0.3</v>
      </c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>
        <v>1.5</v>
      </c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>
        <v>0.5</v>
      </c>
      <c r="AZ307" s="9">
        <v>0.5</v>
      </c>
      <c r="BA307" s="9"/>
      <c r="BB307" s="9"/>
      <c r="BC307" s="9"/>
      <c r="BD307" s="9">
        <v>0.2</v>
      </c>
      <c r="BE307" s="9"/>
      <c r="BF307" s="9"/>
      <c r="BG307" s="9"/>
      <c r="BH307" s="9"/>
      <c r="BI307" s="9"/>
      <c r="BJ307" s="9"/>
      <c r="BK307" s="9"/>
      <c r="BL307" s="11"/>
      <c r="BM307" s="20"/>
      <c r="BN307" s="20"/>
    </row>
    <row r="308" spans="1:66">
      <c r="A308" s="2" t="s">
        <v>312</v>
      </c>
      <c r="B308" s="12" t="s">
        <v>360</v>
      </c>
      <c r="C308" s="13" t="s">
        <v>361</v>
      </c>
      <c r="D308" s="13">
        <f t="shared" si="8"/>
        <v>1.65</v>
      </c>
      <c r="E308" s="13">
        <f t="shared" si="9"/>
        <v>0</v>
      </c>
      <c r="F308" s="11"/>
      <c r="G308" s="11"/>
      <c r="H308" s="11"/>
      <c r="I308" s="11"/>
      <c r="J308" s="9"/>
      <c r="K308" s="11"/>
      <c r="L308" s="11"/>
      <c r="M308" s="11"/>
      <c r="N308" s="11"/>
      <c r="O308" s="11"/>
      <c r="P308" s="9"/>
      <c r="Q308" s="9">
        <v>0.6</v>
      </c>
      <c r="R308" s="9">
        <v>0.3</v>
      </c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>
        <v>0.25</v>
      </c>
      <c r="AS308" s="9"/>
      <c r="AT308" s="9"/>
      <c r="AU308" s="9"/>
      <c r="AV308" s="9"/>
      <c r="AW308" s="9"/>
      <c r="AX308" s="9"/>
      <c r="AY308" s="9">
        <v>0.5</v>
      </c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11"/>
      <c r="BM308" s="20"/>
      <c r="BN308" s="20"/>
    </row>
    <row r="309" spans="1:66">
      <c r="A309" s="2" t="s">
        <v>312</v>
      </c>
      <c r="B309" s="12" t="s">
        <v>362</v>
      </c>
      <c r="C309" s="13" t="s">
        <v>363</v>
      </c>
      <c r="D309" s="13">
        <f t="shared" si="8"/>
        <v>5.25</v>
      </c>
      <c r="E309" s="13">
        <f t="shared" si="9"/>
        <v>0</v>
      </c>
      <c r="F309" s="11"/>
      <c r="G309" s="11"/>
      <c r="H309" s="11"/>
      <c r="I309" s="11"/>
      <c r="J309" s="9"/>
      <c r="K309" s="11"/>
      <c r="L309" s="11"/>
      <c r="M309" s="11">
        <v>1</v>
      </c>
      <c r="N309" s="11"/>
      <c r="O309" s="11"/>
      <c r="P309" s="9"/>
      <c r="Q309" s="9">
        <v>0.75</v>
      </c>
      <c r="R309" s="9">
        <v>0.3</v>
      </c>
      <c r="S309" s="9"/>
      <c r="T309" s="9"/>
      <c r="U309" s="9"/>
      <c r="V309" s="9"/>
      <c r="W309" s="9">
        <v>0.5</v>
      </c>
      <c r="X309" s="9"/>
      <c r="Y309" s="9"/>
      <c r="Z309" s="9">
        <v>0.25</v>
      </c>
      <c r="AA309" s="9"/>
      <c r="AB309" s="9">
        <v>0.2</v>
      </c>
      <c r="AC309" s="9"/>
      <c r="AD309" s="9"/>
      <c r="AE309" s="9"/>
      <c r="AF309" s="9"/>
      <c r="AG309" s="9"/>
      <c r="AH309" s="9"/>
      <c r="AI309" s="9"/>
      <c r="AJ309" s="9">
        <v>1.5</v>
      </c>
      <c r="AK309" s="9"/>
      <c r="AL309" s="9"/>
      <c r="AM309" s="9"/>
      <c r="AN309" s="9"/>
      <c r="AO309" s="9"/>
      <c r="AP309" s="9"/>
      <c r="AQ309" s="9"/>
      <c r="AR309" s="9">
        <v>0.25</v>
      </c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>
        <v>0.5</v>
      </c>
      <c r="BI309" s="9"/>
      <c r="BJ309" s="9"/>
      <c r="BK309" s="9"/>
      <c r="BL309" s="11"/>
      <c r="BM309" s="20"/>
      <c r="BN309" s="20"/>
    </row>
    <row r="310" spans="1:66">
      <c r="A310" s="2" t="s">
        <v>312</v>
      </c>
      <c r="B310" s="12" t="s">
        <v>364</v>
      </c>
      <c r="C310" s="13" t="s">
        <v>365</v>
      </c>
      <c r="D310" s="13">
        <f t="shared" si="8"/>
        <v>4</v>
      </c>
      <c r="E310" s="13">
        <f t="shared" si="9"/>
        <v>0</v>
      </c>
      <c r="F310" s="11"/>
      <c r="G310" s="11"/>
      <c r="H310" s="11"/>
      <c r="I310" s="11"/>
      <c r="J310" s="9"/>
      <c r="K310" s="11"/>
      <c r="L310" s="11"/>
      <c r="M310" s="11">
        <v>1</v>
      </c>
      <c r="N310" s="11"/>
      <c r="O310" s="11"/>
      <c r="P310" s="9"/>
      <c r="Q310" s="9"/>
      <c r="R310" s="9">
        <v>0.3</v>
      </c>
      <c r="S310" s="9"/>
      <c r="T310" s="9"/>
      <c r="U310" s="9"/>
      <c r="V310" s="9"/>
      <c r="W310" s="9"/>
      <c r="X310" s="9"/>
      <c r="Y310" s="9"/>
      <c r="Z310" s="9"/>
      <c r="AA310" s="9"/>
      <c r="AB310" s="9">
        <v>0.2</v>
      </c>
      <c r="AC310" s="9"/>
      <c r="AD310" s="9"/>
      <c r="AE310" s="9"/>
      <c r="AF310" s="9"/>
      <c r="AG310" s="9"/>
      <c r="AH310" s="9"/>
      <c r="AI310" s="9"/>
      <c r="AJ310" s="9">
        <v>1.5</v>
      </c>
      <c r="AK310" s="9"/>
      <c r="AL310" s="9"/>
      <c r="AM310" s="9"/>
      <c r="AN310" s="9"/>
      <c r="AO310" s="9">
        <v>1</v>
      </c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11"/>
      <c r="BM310" s="20"/>
      <c r="BN310" s="20"/>
    </row>
    <row r="311" spans="1:66">
      <c r="A311" s="2" t="s">
        <v>312</v>
      </c>
      <c r="B311" s="12" t="s">
        <v>366</v>
      </c>
      <c r="C311" s="13" t="s">
        <v>367</v>
      </c>
      <c r="D311" s="13">
        <f t="shared" si="8"/>
        <v>3.8</v>
      </c>
      <c r="E311" s="13">
        <f t="shared" si="9"/>
        <v>0</v>
      </c>
      <c r="F311" s="11"/>
      <c r="G311" s="11"/>
      <c r="H311" s="11"/>
      <c r="I311" s="11"/>
      <c r="J311" s="9"/>
      <c r="K311" s="11"/>
      <c r="L311" s="11"/>
      <c r="M311" s="11"/>
      <c r="N311" s="11"/>
      <c r="O311" s="11"/>
      <c r="P311" s="9"/>
      <c r="Q311" s="9">
        <v>0.75</v>
      </c>
      <c r="R311" s="9">
        <v>0.3</v>
      </c>
      <c r="S311" s="9"/>
      <c r="T311" s="9"/>
      <c r="U311" s="9"/>
      <c r="V311" s="9"/>
      <c r="W311" s="9"/>
      <c r="X311" s="9"/>
      <c r="Y311" s="9"/>
      <c r="Z311" s="9">
        <v>0.25</v>
      </c>
      <c r="AA311" s="9">
        <v>0.5</v>
      </c>
      <c r="AB311" s="9"/>
      <c r="AC311" s="9"/>
      <c r="AD311" s="9"/>
      <c r="AE311" s="9"/>
      <c r="AF311" s="9"/>
      <c r="AG311" s="9"/>
      <c r="AH311" s="9">
        <v>1</v>
      </c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>
        <v>0.5</v>
      </c>
      <c r="AZ311" s="9"/>
      <c r="BA311" s="9"/>
      <c r="BB311" s="9"/>
      <c r="BC311" s="9"/>
      <c r="BD311" s="9"/>
      <c r="BE311" s="9"/>
      <c r="BF311" s="9"/>
      <c r="BG311" s="9"/>
      <c r="BH311" s="9">
        <v>0.5</v>
      </c>
      <c r="BI311" s="9"/>
      <c r="BJ311" s="9"/>
      <c r="BK311" s="9"/>
      <c r="BL311" s="11"/>
      <c r="BM311" s="20"/>
      <c r="BN311" s="20"/>
    </row>
    <row r="312" spans="1:66">
      <c r="A312" s="2" t="s">
        <v>312</v>
      </c>
      <c r="B312" s="12" t="s">
        <v>368</v>
      </c>
      <c r="C312" s="13" t="s">
        <v>369</v>
      </c>
      <c r="D312" s="13">
        <f t="shared" si="8"/>
        <v>0</v>
      </c>
      <c r="E312" s="13">
        <f t="shared" si="9"/>
        <v>0</v>
      </c>
      <c r="F312" s="11"/>
      <c r="G312" s="11"/>
      <c r="H312" s="11"/>
      <c r="I312" s="11"/>
      <c r="J312" s="9"/>
      <c r="K312" s="11"/>
      <c r="L312" s="11"/>
      <c r="M312" s="11"/>
      <c r="N312" s="11"/>
      <c r="O312" s="11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11"/>
      <c r="BM312" s="20"/>
      <c r="BN312" s="20"/>
    </row>
    <row r="313" spans="1:66">
      <c r="A313" s="2" t="s">
        <v>370</v>
      </c>
      <c r="B313" s="31">
        <v>160202101</v>
      </c>
      <c r="C313" s="31" t="s">
        <v>371</v>
      </c>
      <c r="D313" s="13">
        <f t="shared" si="8"/>
        <v>0.3</v>
      </c>
      <c r="E313" s="13">
        <f t="shared" si="9"/>
        <v>0</v>
      </c>
      <c r="F313" s="11"/>
      <c r="G313" s="11"/>
      <c r="H313" s="11"/>
      <c r="I313" s="11"/>
      <c r="J313" s="9"/>
      <c r="K313" s="11"/>
      <c r="L313" s="11"/>
      <c r="M313" s="11"/>
      <c r="N313" s="11">
        <v>0.3</v>
      </c>
      <c r="O313" s="11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11"/>
      <c r="BM313" s="20"/>
      <c r="BN313" s="20"/>
    </row>
    <row r="314" spans="1:66">
      <c r="A314" s="2" t="s">
        <v>370</v>
      </c>
      <c r="B314" s="31">
        <v>160202102</v>
      </c>
      <c r="C314" s="31" t="s">
        <v>372</v>
      </c>
      <c r="D314" s="13">
        <f t="shared" si="8"/>
        <v>0.3</v>
      </c>
      <c r="E314" s="13">
        <f t="shared" si="9"/>
        <v>0</v>
      </c>
      <c r="F314" s="11"/>
      <c r="G314" s="11"/>
      <c r="H314" s="11"/>
      <c r="I314" s="11"/>
      <c r="J314" s="9"/>
      <c r="K314" s="11"/>
      <c r="L314" s="11"/>
      <c r="M314" s="11"/>
      <c r="N314" s="11">
        <v>0.3</v>
      </c>
      <c r="O314" s="11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11"/>
      <c r="BM314" s="20"/>
      <c r="BN314" s="20"/>
    </row>
    <row r="315" spans="1:66">
      <c r="A315" s="2" t="s">
        <v>370</v>
      </c>
      <c r="B315" s="31">
        <v>160202103</v>
      </c>
      <c r="C315" s="31" t="s">
        <v>373</v>
      </c>
      <c r="D315" s="13">
        <f t="shared" si="8"/>
        <v>0</v>
      </c>
      <c r="E315" s="13">
        <f t="shared" si="9"/>
        <v>0</v>
      </c>
      <c r="F315" s="11"/>
      <c r="G315" s="11"/>
      <c r="H315" s="11"/>
      <c r="I315" s="11"/>
      <c r="J315" s="9"/>
      <c r="K315" s="11"/>
      <c r="L315" s="11"/>
      <c r="M315" s="11"/>
      <c r="N315" s="11"/>
      <c r="O315" s="11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11"/>
      <c r="BM315" s="20"/>
      <c r="BN315" s="20"/>
    </row>
    <row r="316" spans="1:66">
      <c r="A316" s="2" t="s">
        <v>370</v>
      </c>
      <c r="B316" s="31">
        <v>160202104</v>
      </c>
      <c r="C316" s="31" t="s">
        <v>374</v>
      </c>
      <c r="D316" s="13">
        <f t="shared" si="8"/>
        <v>3.6</v>
      </c>
      <c r="E316" s="13">
        <f t="shared" si="9"/>
        <v>0</v>
      </c>
      <c r="F316" s="11"/>
      <c r="G316" s="11"/>
      <c r="H316" s="11"/>
      <c r="I316" s="11"/>
      <c r="J316" s="9"/>
      <c r="K316" s="11"/>
      <c r="L316" s="11">
        <v>0.3</v>
      </c>
      <c r="M316" s="11"/>
      <c r="N316" s="11">
        <v>0.3</v>
      </c>
      <c r="O316" s="11"/>
      <c r="P316" s="9"/>
      <c r="Q316" s="9"/>
      <c r="R316" s="9"/>
      <c r="S316" s="9"/>
      <c r="T316" s="9">
        <v>0.25</v>
      </c>
      <c r="U316" s="9"/>
      <c r="V316" s="9"/>
      <c r="W316" s="9"/>
      <c r="X316" s="9">
        <v>0.25</v>
      </c>
      <c r="Y316" s="9"/>
      <c r="Z316" s="9"/>
      <c r="AA316" s="9"/>
      <c r="AB316" s="9"/>
      <c r="AC316" s="9"/>
      <c r="AD316" s="9" t="s">
        <v>775</v>
      </c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>
        <v>0.5</v>
      </c>
      <c r="AZ316" s="9"/>
      <c r="BA316" s="9"/>
      <c r="BB316" s="9"/>
      <c r="BC316" s="9"/>
      <c r="BD316" s="9"/>
      <c r="BE316" s="9"/>
      <c r="BF316" s="9"/>
      <c r="BG316" s="9">
        <v>0.5</v>
      </c>
      <c r="BH316" s="9"/>
      <c r="BI316" s="9"/>
      <c r="BJ316" s="9"/>
      <c r="BK316" s="9"/>
      <c r="BL316" s="11">
        <v>1.5</v>
      </c>
      <c r="BM316" s="20"/>
      <c r="BN316" s="20"/>
    </row>
    <row r="317" spans="1:66">
      <c r="A317" s="2" t="s">
        <v>370</v>
      </c>
      <c r="B317" s="31">
        <v>160202105</v>
      </c>
      <c r="C317" s="31" t="s">
        <v>375</v>
      </c>
      <c r="D317" s="13">
        <f t="shared" si="8"/>
        <v>0.3</v>
      </c>
      <c r="E317" s="13">
        <f t="shared" si="9"/>
        <v>0</v>
      </c>
      <c r="F317" s="11"/>
      <c r="G317" s="11"/>
      <c r="H317" s="11"/>
      <c r="I317" s="11"/>
      <c r="J317" s="9"/>
      <c r="K317" s="11"/>
      <c r="L317" s="11"/>
      <c r="M317" s="11"/>
      <c r="N317" s="11">
        <v>0.3</v>
      </c>
      <c r="O317" s="11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11"/>
      <c r="BM317" s="20"/>
      <c r="BN317" s="20"/>
    </row>
    <row r="318" spans="1:66">
      <c r="A318" s="2" t="s">
        <v>370</v>
      </c>
      <c r="B318" s="31">
        <v>160202106</v>
      </c>
      <c r="C318" s="31" t="s">
        <v>376</v>
      </c>
      <c r="D318" s="13">
        <f t="shared" si="8"/>
        <v>0.3</v>
      </c>
      <c r="E318" s="13">
        <f t="shared" si="9"/>
        <v>0</v>
      </c>
      <c r="F318" s="11"/>
      <c r="G318" s="11"/>
      <c r="H318" s="11"/>
      <c r="I318" s="11"/>
      <c r="J318" s="9"/>
      <c r="K318" s="11"/>
      <c r="L318" s="11"/>
      <c r="M318" s="11"/>
      <c r="N318" s="11">
        <v>0.3</v>
      </c>
      <c r="O318" s="11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11"/>
      <c r="BM318" s="20"/>
      <c r="BN318" s="20"/>
    </row>
    <row r="319" spans="1:66">
      <c r="A319" s="2" t="s">
        <v>370</v>
      </c>
      <c r="B319" s="31">
        <v>160202107</v>
      </c>
      <c r="C319" s="31" t="s">
        <v>377</v>
      </c>
      <c r="D319" s="13">
        <f t="shared" si="8"/>
        <v>0</v>
      </c>
      <c r="E319" s="13">
        <f t="shared" si="9"/>
        <v>0</v>
      </c>
      <c r="F319" s="11"/>
      <c r="G319" s="11"/>
      <c r="H319" s="11"/>
      <c r="I319" s="11"/>
      <c r="J319" s="9"/>
      <c r="K319" s="11"/>
      <c r="L319" s="11"/>
      <c r="M319" s="11"/>
      <c r="N319" s="11"/>
      <c r="O319" s="11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11"/>
      <c r="BM319" s="20"/>
      <c r="BN319" s="20"/>
    </row>
    <row r="320" spans="1:66">
      <c r="A320" s="2" t="s">
        <v>370</v>
      </c>
      <c r="B320" s="31">
        <v>160202108</v>
      </c>
      <c r="C320" s="31" t="s">
        <v>379</v>
      </c>
      <c r="D320" s="13">
        <f t="shared" si="8"/>
        <v>0.25</v>
      </c>
      <c r="E320" s="13">
        <f t="shared" si="9"/>
        <v>0</v>
      </c>
      <c r="F320" s="11"/>
      <c r="G320" s="11"/>
      <c r="H320" s="11"/>
      <c r="I320" s="11"/>
      <c r="J320" s="9"/>
      <c r="K320" s="11"/>
      <c r="L320" s="11"/>
      <c r="M320" s="11"/>
      <c r="N320" s="11"/>
      <c r="O320" s="11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>
        <v>0.25</v>
      </c>
      <c r="BI320" s="9"/>
      <c r="BJ320" s="9"/>
      <c r="BK320" s="9"/>
      <c r="BL320" s="11"/>
      <c r="BM320" s="20"/>
      <c r="BN320" s="20"/>
    </row>
    <row r="321" spans="1:66">
      <c r="A321" s="2" t="s">
        <v>370</v>
      </c>
      <c r="B321" s="31">
        <v>160202109</v>
      </c>
      <c r="C321" s="31" t="s">
        <v>381</v>
      </c>
      <c r="D321" s="13">
        <f t="shared" si="8"/>
        <v>0</v>
      </c>
      <c r="E321" s="13">
        <f t="shared" si="9"/>
        <v>0</v>
      </c>
      <c r="F321" s="11"/>
      <c r="G321" s="11"/>
      <c r="H321" s="11"/>
      <c r="I321" s="11"/>
      <c r="J321" s="9"/>
      <c r="K321" s="11"/>
      <c r="L321" s="11"/>
      <c r="M321" s="11"/>
      <c r="N321" s="11"/>
      <c r="O321" s="11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11"/>
      <c r="BM321" s="20"/>
      <c r="BN321" s="20"/>
    </row>
    <row r="322" spans="1:66">
      <c r="A322" s="2" t="s">
        <v>370</v>
      </c>
      <c r="B322" s="31">
        <v>160202110</v>
      </c>
      <c r="C322" s="31" t="s">
        <v>383</v>
      </c>
      <c r="D322" s="13">
        <f t="shared" si="8"/>
        <v>0.3</v>
      </c>
      <c r="E322" s="13">
        <f t="shared" si="9"/>
        <v>0</v>
      </c>
      <c r="F322" s="11"/>
      <c r="G322" s="11"/>
      <c r="H322" s="11"/>
      <c r="I322" s="11"/>
      <c r="J322" s="9"/>
      <c r="K322" s="11"/>
      <c r="L322" s="11"/>
      <c r="M322" s="11"/>
      <c r="N322" s="11"/>
      <c r="O322" s="11"/>
      <c r="P322" s="9"/>
      <c r="Q322" s="9"/>
      <c r="R322" s="9">
        <v>0.3</v>
      </c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11"/>
      <c r="BM322" s="20"/>
      <c r="BN322" s="20"/>
    </row>
    <row r="323" spans="1:66">
      <c r="A323" s="2" t="s">
        <v>370</v>
      </c>
      <c r="B323" s="31">
        <v>160202111</v>
      </c>
      <c r="C323" s="31" t="s">
        <v>384</v>
      </c>
      <c r="D323" s="13">
        <f t="shared" si="8"/>
        <v>0.3</v>
      </c>
      <c r="E323" s="13">
        <f t="shared" si="9"/>
        <v>0</v>
      </c>
      <c r="F323" s="11"/>
      <c r="G323" s="11"/>
      <c r="H323" s="11"/>
      <c r="I323" s="11"/>
      <c r="J323" s="9"/>
      <c r="K323" s="11"/>
      <c r="L323" s="11"/>
      <c r="M323" s="11"/>
      <c r="N323" s="11"/>
      <c r="O323" s="11"/>
      <c r="P323" s="9"/>
      <c r="Q323" s="9"/>
      <c r="R323" s="9">
        <v>0.3</v>
      </c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11"/>
      <c r="BM323" s="20"/>
      <c r="BN323" s="20"/>
    </row>
    <row r="324" spans="1:66">
      <c r="A324" s="2" t="s">
        <v>370</v>
      </c>
      <c r="B324" s="31">
        <v>160202112</v>
      </c>
      <c r="C324" s="31" t="s">
        <v>385</v>
      </c>
      <c r="D324" s="13">
        <f t="shared" si="8"/>
        <v>3.3</v>
      </c>
      <c r="E324" s="13">
        <f t="shared" si="9"/>
        <v>0</v>
      </c>
      <c r="F324" s="11"/>
      <c r="G324" s="11"/>
      <c r="H324" s="11"/>
      <c r="I324" s="11"/>
      <c r="J324" s="9"/>
      <c r="K324" s="11"/>
      <c r="L324" s="11"/>
      <c r="M324" s="11"/>
      <c r="N324" s="11"/>
      <c r="O324" s="11"/>
      <c r="P324" s="9"/>
      <c r="Q324" s="9"/>
      <c r="R324" s="9">
        <v>0.3</v>
      </c>
      <c r="S324" s="9"/>
      <c r="T324" s="9"/>
      <c r="U324" s="9">
        <v>1</v>
      </c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>
        <v>2</v>
      </c>
      <c r="BD324" s="9"/>
      <c r="BE324" s="9"/>
      <c r="BF324" s="9"/>
      <c r="BG324" s="9"/>
      <c r="BH324" s="9"/>
      <c r="BI324" s="9"/>
      <c r="BJ324" s="9"/>
      <c r="BK324" s="9"/>
      <c r="BL324" s="11"/>
      <c r="BM324" s="20"/>
      <c r="BN324" s="20"/>
    </row>
    <row r="325" spans="1:66">
      <c r="A325" s="2" t="s">
        <v>370</v>
      </c>
      <c r="B325" s="31">
        <v>160202113</v>
      </c>
      <c r="C325" s="31" t="s">
        <v>386</v>
      </c>
      <c r="D325" s="13">
        <f t="shared" ref="D325:D388" si="10">SUM(F325:BN325)</f>
        <v>0.3</v>
      </c>
      <c r="E325" s="13">
        <f t="shared" si="9"/>
        <v>0</v>
      </c>
      <c r="F325" s="11"/>
      <c r="G325" s="11"/>
      <c r="H325" s="11"/>
      <c r="I325" s="11"/>
      <c r="J325" s="9"/>
      <c r="K325" s="11"/>
      <c r="L325" s="11"/>
      <c r="M325" s="11"/>
      <c r="N325" s="11"/>
      <c r="O325" s="11"/>
      <c r="P325" s="9"/>
      <c r="Q325" s="9"/>
      <c r="R325" s="9">
        <v>0.3</v>
      </c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11"/>
      <c r="BM325" s="20"/>
      <c r="BN325" s="20"/>
    </row>
    <row r="326" spans="1:66">
      <c r="A326" s="2" t="s">
        <v>370</v>
      </c>
      <c r="B326" s="31">
        <v>160202114</v>
      </c>
      <c r="C326" s="31" t="s">
        <v>387</v>
      </c>
      <c r="D326" s="13">
        <f t="shared" si="10"/>
        <v>0.3</v>
      </c>
      <c r="E326" s="13">
        <f t="shared" ref="E326:E389" si="11">SUM(BM326:BN326)</f>
        <v>0</v>
      </c>
      <c r="F326" s="11"/>
      <c r="G326" s="11"/>
      <c r="H326" s="11"/>
      <c r="I326" s="11"/>
      <c r="J326" s="9"/>
      <c r="K326" s="11"/>
      <c r="L326" s="11"/>
      <c r="M326" s="11"/>
      <c r="N326" s="11"/>
      <c r="O326" s="11"/>
      <c r="P326" s="9"/>
      <c r="Q326" s="9"/>
      <c r="R326" s="9">
        <v>0.3</v>
      </c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11"/>
      <c r="BM326" s="20"/>
      <c r="BN326" s="20"/>
    </row>
    <row r="327" spans="1:66">
      <c r="A327" s="2" t="s">
        <v>370</v>
      </c>
      <c r="B327" s="31">
        <v>160202115</v>
      </c>
      <c r="C327" s="31" t="s">
        <v>388</v>
      </c>
      <c r="D327" s="13">
        <f t="shared" si="10"/>
        <v>0.9</v>
      </c>
      <c r="E327" s="13">
        <f t="shared" si="11"/>
        <v>0</v>
      </c>
      <c r="F327" s="11"/>
      <c r="G327" s="11"/>
      <c r="H327" s="11"/>
      <c r="I327" s="11"/>
      <c r="J327" s="9"/>
      <c r="K327" s="11"/>
      <c r="L327" s="11"/>
      <c r="M327" s="11"/>
      <c r="N327" s="11"/>
      <c r="O327" s="11"/>
      <c r="P327" s="9"/>
      <c r="Q327" s="9"/>
      <c r="R327" s="9">
        <v>0.3</v>
      </c>
      <c r="S327" s="9"/>
      <c r="T327" s="9"/>
      <c r="U327" s="9"/>
      <c r="V327" s="9">
        <v>0.25</v>
      </c>
      <c r="W327" s="9"/>
      <c r="X327" s="9"/>
      <c r="Y327" s="9">
        <v>0.35</v>
      </c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11"/>
      <c r="BM327" s="20"/>
      <c r="BN327" s="20"/>
    </row>
    <row r="328" spans="1:66">
      <c r="A328" s="2" t="s">
        <v>370</v>
      </c>
      <c r="B328" s="31">
        <v>160202116</v>
      </c>
      <c r="C328" s="31" t="s">
        <v>389</v>
      </c>
      <c r="D328" s="13">
        <f t="shared" si="10"/>
        <v>6.85</v>
      </c>
      <c r="E328" s="13">
        <f t="shared" si="11"/>
        <v>0</v>
      </c>
      <c r="F328" s="11"/>
      <c r="G328" s="11"/>
      <c r="H328" s="11"/>
      <c r="I328" s="11"/>
      <c r="J328" s="9"/>
      <c r="K328" s="11"/>
      <c r="L328" s="11">
        <v>0.3</v>
      </c>
      <c r="M328" s="11"/>
      <c r="N328" s="11"/>
      <c r="O328" s="11">
        <v>1.5</v>
      </c>
      <c r="P328" s="9">
        <v>0.8</v>
      </c>
      <c r="Q328" s="9"/>
      <c r="R328" s="9"/>
      <c r="S328" s="9">
        <v>0.5</v>
      </c>
      <c r="T328" s="9"/>
      <c r="U328" s="9"/>
      <c r="V328" s="9"/>
      <c r="W328" s="9">
        <v>0.5</v>
      </c>
      <c r="X328" s="9">
        <v>0.25</v>
      </c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>
        <v>1</v>
      </c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>
        <v>0.5</v>
      </c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11">
        <v>1.5</v>
      </c>
      <c r="BM328" s="20"/>
      <c r="BN328" s="20"/>
    </row>
    <row r="329" spans="1:66">
      <c r="A329" s="2" t="s">
        <v>370</v>
      </c>
      <c r="B329" s="31">
        <v>160202118</v>
      </c>
      <c r="C329" s="31" t="s">
        <v>390</v>
      </c>
      <c r="D329" s="13">
        <f t="shared" si="10"/>
        <v>1.75</v>
      </c>
      <c r="E329" s="13">
        <f t="shared" si="11"/>
        <v>0</v>
      </c>
      <c r="F329" s="11"/>
      <c r="G329" s="11"/>
      <c r="H329" s="11"/>
      <c r="I329" s="11"/>
      <c r="J329" s="9"/>
      <c r="K329" s="11"/>
      <c r="L329" s="11"/>
      <c r="M329" s="11"/>
      <c r="N329" s="11"/>
      <c r="O329" s="11"/>
      <c r="P329" s="9"/>
      <c r="Q329" s="9"/>
      <c r="R329" s="9"/>
      <c r="S329" s="9"/>
      <c r="T329" s="9"/>
      <c r="U329" s="9"/>
      <c r="V329" s="9"/>
      <c r="W329" s="9"/>
      <c r="X329" s="9">
        <v>0.25</v>
      </c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>
        <v>1</v>
      </c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>
        <v>0.5</v>
      </c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11"/>
      <c r="BM329" s="20"/>
      <c r="BN329" s="20"/>
    </row>
    <row r="330" spans="1:66">
      <c r="A330" s="2" t="s">
        <v>370</v>
      </c>
      <c r="B330" s="31">
        <v>160202119</v>
      </c>
      <c r="C330" s="31" t="s">
        <v>391</v>
      </c>
      <c r="D330" s="13">
        <f t="shared" si="10"/>
        <v>0.5</v>
      </c>
      <c r="E330" s="13">
        <f t="shared" si="11"/>
        <v>0</v>
      </c>
      <c r="F330" s="11"/>
      <c r="G330" s="11"/>
      <c r="H330" s="11"/>
      <c r="I330" s="11"/>
      <c r="J330" s="9"/>
      <c r="K330" s="11"/>
      <c r="L330" s="11"/>
      <c r="M330" s="11"/>
      <c r="N330" s="11"/>
      <c r="O330" s="11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>
        <v>0.5</v>
      </c>
      <c r="BI330" s="9"/>
      <c r="BJ330" s="9"/>
      <c r="BK330" s="9"/>
      <c r="BL330" s="11"/>
      <c r="BM330" s="20"/>
      <c r="BN330" s="20"/>
    </row>
    <row r="331" spans="1:66">
      <c r="A331" s="2" t="s">
        <v>370</v>
      </c>
      <c r="B331" s="31">
        <v>160202120</v>
      </c>
      <c r="C331" s="31" t="s">
        <v>392</v>
      </c>
      <c r="D331" s="13">
        <f t="shared" si="10"/>
        <v>4.8</v>
      </c>
      <c r="E331" s="13">
        <f t="shared" si="11"/>
        <v>0</v>
      </c>
      <c r="F331" s="11"/>
      <c r="G331" s="11"/>
      <c r="H331" s="11"/>
      <c r="I331" s="11"/>
      <c r="J331" s="9"/>
      <c r="K331" s="11"/>
      <c r="L331" s="11">
        <v>0.3</v>
      </c>
      <c r="M331" s="11"/>
      <c r="N331" s="11"/>
      <c r="O331" s="11">
        <v>1.5</v>
      </c>
      <c r="P331" s="9"/>
      <c r="Q331" s="9"/>
      <c r="R331" s="9"/>
      <c r="S331" s="9"/>
      <c r="T331" s="9"/>
      <c r="U331" s="9"/>
      <c r="V331" s="9"/>
      <c r="W331" s="9">
        <v>0.5</v>
      </c>
      <c r="X331" s="9">
        <v>0.25</v>
      </c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>
        <v>0.5</v>
      </c>
      <c r="BA331" s="9"/>
      <c r="BB331" s="9"/>
      <c r="BC331" s="9"/>
      <c r="BD331" s="9"/>
      <c r="BE331" s="9"/>
      <c r="BF331" s="9"/>
      <c r="BG331" s="9"/>
      <c r="BH331" s="9">
        <v>0.25</v>
      </c>
      <c r="BI331" s="9"/>
      <c r="BJ331" s="9"/>
      <c r="BK331" s="9"/>
      <c r="BL331" s="11">
        <v>1.5</v>
      </c>
      <c r="BM331" s="20"/>
      <c r="BN331" s="20"/>
    </row>
    <row r="332" spans="1:66">
      <c r="A332" s="2" t="s">
        <v>370</v>
      </c>
      <c r="B332" s="31">
        <v>160202121</v>
      </c>
      <c r="C332" s="31" t="s">
        <v>393</v>
      </c>
      <c r="D332" s="13">
        <f t="shared" si="10"/>
        <v>0.25</v>
      </c>
      <c r="E332" s="13">
        <f t="shared" si="11"/>
        <v>0</v>
      </c>
      <c r="F332" s="11"/>
      <c r="G332" s="11"/>
      <c r="H332" s="11"/>
      <c r="I332" s="11"/>
      <c r="J332" s="9"/>
      <c r="K332" s="11"/>
      <c r="L332" s="11"/>
      <c r="M332" s="11"/>
      <c r="N332" s="11"/>
      <c r="O332" s="11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>
        <v>0.25</v>
      </c>
      <c r="BI332" s="9"/>
      <c r="BJ332" s="9"/>
      <c r="BK332" s="9"/>
      <c r="BL332" s="11"/>
      <c r="BM332" s="20"/>
      <c r="BN332" s="20"/>
    </row>
    <row r="333" spans="1:66">
      <c r="A333" s="2" t="s">
        <v>370</v>
      </c>
      <c r="B333" s="31">
        <v>160202122</v>
      </c>
      <c r="C333" s="31" t="s">
        <v>394</v>
      </c>
      <c r="D333" s="13">
        <f t="shared" si="10"/>
        <v>0</v>
      </c>
      <c r="E333" s="13">
        <f t="shared" si="11"/>
        <v>0</v>
      </c>
      <c r="F333" s="11"/>
      <c r="G333" s="11"/>
      <c r="H333" s="11"/>
      <c r="I333" s="11"/>
      <c r="J333" s="9"/>
      <c r="K333" s="11"/>
      <c r="L333" s="11"/>
      <c r="M333" s="11"/>
      <c r="N333" s="11"/>
      <c r="O333" s="11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11"/>
      <c r="BM333" s="20"/>
      <c r="BN333" s="20"/>
    </row>
    <row r="334" spans="1:66">
      <c r="A334" s="2" t="s">
        <v>370</v>
      </c>
      <c r="B334" s="31">
        <v>160202123</v>
      </c>
      <c r="C334" s="31" t="s">
        <v>395</v>
      </c>
      <c r="D334" s="13">
        <f t="shared" si="10"/>
        <v>0.25</v>
      </c>
      <c r="E334" s="13">
        <f t="shared" si="11"/>
        <v>0</v>
      </c>
      <c r="F334" s="11"/>
      <c r="G334" s="11"/>
      <c r="H334" s="11"/>
      <c r="I334" s="11"/>
      <c r="J334" s="9"/>
      <c r="K334" s="11"/>
      <c r="L334" s="11"/>
      <c r="M334" s="11"/>
      <c r="N334" s="11"/>
      <c r="O334" s="11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>
        <v>0.25</v>
      </c>
      <c r="BI334" s="9"/>
      <c r="BJ334" s="9"/>
      <c r="BK334" s="9"/>
      <c r="BL334" s="11"/>
      <c r="BM334" s="20"/>
      <c r="BN334" s="20"/>
    </row>
    <row r="335" spans="1:66">
      <c r="A335" s="2" t="s">
        <v>370</v>
      </c>
      <c r="B335" s="31">
        <v>160202124</v>
      </c>
      <c r="C335" s="31" t="s">
        <v>396</v>
      </c>
      <c r="D335" s="13">
        <f t="shared" si="10"/>
        <v>1.9</v>
      </c>
      <c r="E335" s="13">
        <f t="shared" si="11"/>
        <v>0</v>
      </c>
      <c r="F335" s="11"/>
      <c r="G335" s="11"/>
      <c r="H335" s="11"/>
      <c r="I335" s="11"/>
      <c r="J335" s="9"/>
      <c r="K335" s="11"/>
      <c r="L335" s="11"/>
      <c r="M335" s="11"/>
      <c r="N335" s="11">
        <v>0.6</v>
      </c>
      <c r="O335" s="11"/>
      <c r="P335" s="9"/>
      <c r="Q335" s="9"/>
      <c r="R335" s="9">
        <v>0.3</v>
      </c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>
        <v>0.5</v>
      </c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>
        <v>0.5</v>
      </c>
      <c r="BI335" s="9"/>
      <c r="BJ335" s="9"/>
      <c r="BK335" s="9"/>
      <c r="BL335" s="11"/>
      <c r="BM335" s="20"/>
      <c r="BN335" s="20"/>
    </row>
    <row r="336" spans="1:66">
      <c r="A336" s="2" t="s">
        <v>370</v>
      </c>
      <c r="B336" s="31">
        <v>160202126</v>
      </c>
      <c r="C336" s="31" t="s">
        <v>397</v>
      </c>
      <c r="D336" s="13">
        <f t="shared" si="10"/>
        <v>2.7</v>
      </c>
      <c r="E336" s="13">
        <f t="shared" si="11"/>
        <v>0</v>
      </c>
      <c r="F336" s="11"/>
      <c r="G336" s="11"/>
      <c r="H336" s="11"/>
      <c r="I336" s="11"/>
      <c r="J336" s="9"/>
      <c r="K336" s="11"/>
      <c r="L336" s="11">
        <v>0.3</v>
      </c>
      <c r="M336" s="11"/>
      <c r="N336" s="11">
        <v>0.6</v>
      </c>
      <c r="O336" s="11"/>
      <c r="P336" s="9"/>
      <c r="Q336" s="9"/>
      <c r="R336" s="9">
        <v>0.3</v>
      </c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11">
        <v>1.5</v>
      </c>
      <c r="BM336" s="20"/>
      <c r="BN336" s="20"/>
    </row>
    <row r="337" spans="1:66">
      <c r="A337" s="2" t="s">
        <v>370</v>
      </c>
      <c r="B337" s="31">
        <v>160202127</v>
      </c>
      <c r="C337" s="31" t="s">
        <v>398</v>
      </c>
      <c r="D337" s="13">
        <f t="shared" si="10"/>
        <v>1.4</v>
      </c>
      <c r="E337" s="13">
        <f t="shared" si="11"/>
        <v>0</v>
      </c>
      <c r="F337" s="11"/>
      <c r="G337" s="11"/>
      <c r="H337" s="11"/>
      <c r="I337" s="11"/>
      <c r="J337" s="9"/>
      <c r="K337" s="11"/>
      <c r="L337" s="11"/>
      <c r="M337" s="11"/>
      <c r="N337" s="11">
        <v>0.6</v>
      </c>
      <c r="O337" s="11"/>
      <c r="P337" s="9"/>
      <c r="Q337" s="9"/>
      <c r="R337" s="9">
        <v>0.3</v>
      </c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>
        <v>0.5</v>
      </c>
      <c r="BH337" s="9"/>
      <c r="BI337" s="9"/>
      <c r="BJ337" s="9"/>
      <c r="BK337" s="9"/>
      <c r="BL337" s="11"/>
      <c r="BM337" s="20"/>
      <c r="BN337" s="20"/>
    </row>
    <row r="338" spans="1:66">
      <c r="A338" s="2" t="s">
        <v>370</v>
      </c>
      <c r="B338" s="31">
        <v>160202128</v>
      </c>
      <c r="C338" s="31" t="s">
        <v>399</v>
      </c>
      <c r="D338" s="13">
        <f t="shared" si="10"/>
        <v>2.15</v>
      </c>
      <c r="E338" s="13">
        <f t="shared" si="11"/>
        <v>0</v>
      </c>
      <c r="F338" s="11"/>
      <c r="G338" s="11"/>
      <c r="H338" s="11"/>
      <c r="I338" s="11"/>
      <c r="J338" s="9"/>
      <c r="K338" s="11"/>
      <c r="L338" s="11"/>
      <c r="M338" s="11"/>
      <c r="N338" s="11">
        <v>0.6</v>
      </c>
      <c r="O338" s="11"/>
      <c r="P338" s="9"/>
      <c r="Q338" s="9"/>
      <c r="R338" s="9">
        <v>0.3</v>
      </c>
      <c r="S338" s="9"/>
      <c r="T338" s="9"/>
      <c r="U338" s="9"/>
      <c r="V338" s="9"/>
      <c r="W338" s="9"/>
      <c r="X338" s="9">
        <v>0.25</v>
      </c>
      <c r="Y338" s="9">
        <v>0.5</v>
      </c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>
        <v>0.5</v>
      </c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11"/>
      <c r="BM338" s="20"/>
      <c r="BN338" s="20"/>
    </row>
    <row r="339" spans="1:66">
      <c r="A339" s="2" t="s">
        <v>370</v>
      </c>
      <c r="B339" s="31">
        <v>160202129</v>
      </c>
      <c r="C339" s="31" t="s">
        <v>400</v>
      </c>
      <c r="D339" s="13">
        <f t="shared" si="10"/>
        <v>0</v>
      </c>
      <c r="E339" s="13">
        <f t="shared" si="11"/>
        <v>0</v>
      </c>
      <c r="F339" s="11"/>
      <c r="G339" s="11"/>
      <c r="H339" s="11"/>
      <c r="I339" s="11"/>
      <c r="J339" s="9"/>
      <c r="K339" s="11"/>
      <c r="L339" s="11"/>
      <c r="M339" s="11"/>
      <c r="N339" s="11"/>
      <c r="O339" s="11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11"/>
      <c r="BM339" s="20"/>
      <c r="BN339" s="20"/>
    </row>
    <row r="340" spans="1:66">
      <c r="A340" s="2" t="s">
        <v>370</v>
      </c>
      <c r="B340" s="31">
        <v>160202130</v>
      </c>
      <c r="C340" s="31" t="s">
        <v>401</v>
      </c>
      <c r="D340" s="13">
        <f t="shared" si="10"/>
        <v>0</v>
      </c>
      <c r="E340" s="13">
        <f t="shared" si="11"/>
        <v>0</v>
      </c>
      <c r="F340" s="11"/>
      <c r="G340" s="11"/>
      <c r="H340" s="11"/>
      <c r="I340" s="11"/>
      <c r="J340" s="9"/>
      <c r="K340" s="11"/>
      <c r="L340" s="11"/>
      <c r="M340" s="11"/>
      <c r="N340" s="11"/>
      <c r="O340" s="11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11"/>
      <c r="BM340" s="20"/>
      <c r="BN340" s="20"/>
    </row>
    <row r="341" spans="1:66">
      <c r="A341" s="2" t="s">
        <v>402</v>
      </c>
      <c r="B341" s="12">
        <v>160202201</v>
      </c>
      <c r="C341" s="12" t="s">
        <v>403</v>
      </c>
      <c r="D341" s="13">
        <f t="shared" si="10"/>
        <v>0.25</v>
      </c>
      <c r="E341" s="13">
        <f t="shared" si="11"/>
        <v>0</v>
      </c>
      <c r="F341" s="11"/>
      <c r="G341" s="11"/>
      <c r="H341" s="11"/>
      <c r="I341" s="11"/>
      <c r="J341" s="9"/>
      <c r="K341" s="11"/>
      <c r="L341" s="11"/>
      <c r="M341" s="11"/>
      <c r="N341" s="11"/>
      <c r="O341" s="11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>
        <v>0.25</v>
      </c>
      <c r="BI341" s="9"/>
      <c r="BJ341" s="9"/>
      <c r="BK341" s="9"/>
      <c r="BL341" s="11"/>
      <c r="BM341" s="20"/>
      <c r="BN341" s="20"/>
    </row>
    <row r="342" spans="1:66">
      <c r="A342" s="2" t="s">
        <v>402</v>
      </c>
      <c r="B342" s="12">
        <v>160202202</v>
      </c>
      <c r="C342" s="12" t="s">
        <v>404</v>
      </c>
      <c r="D342" s="13">
        <f t="shared" si="10"/>
        <v>0</v>
      </c>
      <c r="E342" s="13">
        <f t="shared" si="11"/>
        <v>0</v>
      </c>
      <c r="F342" s="11"/>
      <c r="G342" s="11"/>
      <c r="H342" s="11"/>
      <c r="I342" s="11"/>
      <c r="J342" s="9"/>
      <c r="K342" s="11"/>
      <c r="L342" s="11"/>
      <c r="M342" s="11"/>
      <c r="N342" s="11"/>
      <c r="O342" s="11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11"/>
      <c r="BM342" s="20"/>
      <c r="BN342" s="20"/>
    </row>
    <row r="343" spans="1:66">
      <c r="A343" s="2" t="s">
        <v>402</v>
      </c>
      <c r="B343" s="12">
        <v>160202203</v>
      </c>
      <c r="C343" s="12" t="s">
        <v>405</v>
      </c>
      <c r="D343" s="13">
        <f t="shared" si="10"/>
        <v>0</v>
      </c>
      <c r="E343" s="13">
        <f t="shared" si="11"/>
        <v>0</v>
      </c>
      <c r="F343" s="11"/>
      <c r="G343" s="11"/>
      <c r="H343" s="11"/>
      <c r="I343" s="11"/>
      <c r="J343" s="9"/>
      <c r="K343" s="11"/>
      <c r="L343" s="11"/>
      <c r="M343" s="11"/>
      <c r="N343" s="11"/>
      <c r="O343" s="11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11"/>
      <c r="BM343" s="20"/>
      <c r="BN343" s="20"/>
    </row>
    <row r="344" spans="1:66">
      <c r="A344" s="2" t="s">
        <v>402</v>
      </c>
      <c r="B344" s="12">
        <v>160202204</v>
      </c>
      <c r="C344" s="12" t="s">
        <v>406</v>
      </c>
      <c r="D344" s="13">
        <f t="shared" si="10"/>
        <v>0</v>
      </c>
      <c r="E344" s="13">
        <f t="shared" si="11"/>
        <v>0</v>
      </c>
      <c r="F344" s="11"/>
      <c r="G344" s="11"/>
      <c r="H344" s="11"/>
      <c r="I344" s="11"/>
      <c r="J344" s="9"/>
      <c r="K344" s="11"/>
      <c r="L344" s="11"/>
      <c r="M344" s="11"/>
      <c r="N344" s="11"/>
      <c r="O344" s="11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11"/>
      <c r="BM344" s="20"/>
      <c r="BN344" s="20"/>
    </row>
    <row r="345" spans="1:66">
      <c r="A345" s="2" t="s">
        <v>402</v>
      </c>
      <c r="B345" s="12">
        <v>160202206</v>
      </c>
      <c r="C345" s="12" t="s">
        <v>407</v>
      </c>
      <c r="D345" s="13">
        <f t="shared" si="10"/>
        <v>0</v>
      </c>
      <c r="E345" s="13">
        <f t="shared" si="11"/>
        <v>0</v>
      </c>
      <c r="F345" s="11"/>
      <c r="G345" s="11"/>
      <c r="H345" s="11"/>
      <c r="I345" s="11"/>
      <c r="J345" s="9"/>
      <c r="K345" s="11"/>
      <c r="L345" s="11"/>
      <c r="M345" s="11"/>
      <c r="N345" s="11"/>
      <c r="O345" s="11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11"/>
      <c r="BM345" s="20"/>
      <c r="BN345" s="20"/>
    </row>
    <row r="346" spans="1:66">
      <c r="A346" s="2" t="s">
        <v>402</v>
      </c>
      <c r="B346" s="12">
        <v>160202208</v>
      </c>
      <c r="C346" s="12" t="s">
        <v>408</v>
      </c>
      <c r="D346" s="13">
        <f t="shared" si="10"/>
        <v>0</v>
      </c>
      <c r="E346" s="13">
        <f t="shared" si="11"/>
        <v>0</v>
      </c>
      <c r="F346" s="11"/>
      <c r="G346" s="11"/>
      <c r="H346" s="11"/>
      <c r="I346" s="11"/>
      <c r="J346" s="9"/>
      <c r="K346" s="11"/>
      <c r="L346" s="11"/>
      <c r="M346" s="11"/>
      <c r="N346" s="11"/>
      <c r="O346" s="11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11"/>
      <c r="BM346" s="20"/>
      <c r="BN346" s="20"/>
    </row>
    <row r="347" spans="1:66">
      <c r="A347" s="2" t="s">
        <v>402</v>
      </c>
      <c r="B347" s="12">
        <v>160202209</v>
      </c>
      <c r="C347" s="12" t="s">
        <v>409</v>
      </c>
      <c r="D347" s="13">
        <f t="shared" si="10"/>
        <v>0</v>
      </c>
      <c r="E347" s="13">
        <f t="shared" si="11"/>
        <v>0</v>
      </c>
      <c r="F347" s="11"/>
      <c r="G347" s="11"/>
      <c r="H347" s="11"/>
      <c r="I347" s="11"/>
      <c r="J347" s="9"/>
      <c r="K347" s="11"/>
      <c r="L347" s="11"/>
      <c r="M347" s="11"/>
      <c r="N347" s="11"/>
      <c r="O347" s="11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11"/>
      <c r="BM347" s="20"/>
      <c r="BN347" s="20"/>
    </row>
    <row r="348" spans="1:66">
      <c r="A348" s="2" t="s">
        <v>402</v>
      </c>
      <c r="B348" s="12">
        <v>160202210</v>
      </c>
      <c r="C348" s="12" t="s">
        <v>410</v>
      </c>
      <c r="D348" s="13">
        <f t="shared" si="10"/>
        <v>1.2</v>
      </c>
      <c r="E348" s="13">
        <f t="shared" si="11"/>
        <v>0</v>
      </c>
      <c r="F348" s="11"/>
      <c r="G348" s="11"/>
      <c r="H348" s="11"/>
      <c r="I348" s="11"/>
      <c r="J348" s="9"/>
      <c r="K348" s="11"/>
      <c r="L348" s="11">
        <v>0.3</v>
      </c>
      <c r="M348" s="11"/>
      <c r="N348" s="11">
        <v>0.6</v>
      </c>
      <c r="O348" s="11"/>
      <c r="P348" s="9"/>
      <c r="Q348" s="9"/>
      <c r="R348" s="9">
        <v>0.3</v>
      </c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11"/>
      <c r="BM348" s="20"/>
      <c r="BN348" s="20"/>
    </row>
    <row r="349" spans="1:66">
      <c r="A349" s="2" t="s">
        <v>402</v>
      </c>
      <c r="B349" s="12">
        <v>160202212</v>
      </c>
      <c r="C349" s="12" t="s">
        <v>411</v>
      </c>
      <c r="D349" s="13">
        <f t="shared" si="10"/>
        <v>0</v>
      </c>
      <c r="E349" s="13">
        <f t="shared" si="11"/>
        <v>0</v>
      </c>
      <c r="F349" s="11"/>
      <c r="G349" s="11"/>
      <c r="H349" s="11"/>
      <c r="I349" s="11"/>
      <c r="J349" s="9"/>
      <c r="K349" s="11"/>
      <c r="L349" s="11"/>
      <c r="M349" s="11"/>
      <c r="N349" s="11"/>
      <c r="O349" s="11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11"/>
      <c r="BM349" s="20"/>
      <c r="BN349" s="20"/>
    </row>
    <row r="350" spans="1:66">
      <c r="A350" s="2" t="s">
        <v>402</v>
      </c>
      <c r="B350" s="12">
        <v>160202213</v>
      </c>
      <c r="C350" s="12" t="s">
        <v>413</v>
      </c>
      <c r="D350" s="13">
        <f t="shared" si="10"/>
        <v>0</v>
      </c>
      <c r="E350" s="13">
        <f t="shared" si="11"/>
        <v>0</v>
      </c>
      <c r="F350" s="11"/>
      <c r="G350" s="11"/>
      <c r="H350" s="11"/>
      <c r="I350" s="11"/>
      <c r="J350" s="9"/>
      <c r="K350" s="11"/>
      <c r="L350" s="11"/>
      <c r="M350" s="11"/>
      <c r="N350" s="11"/>
      <c r="O350" s="11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 t="s">
        <v>774</v>
      </c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11"/>
      <c r="BM350" s="20"/>
      <c r="BN350" s="20"/>
    </row>
    <row r="351" spans="1:66">
      <c r="A351" s="2" t="s">
        <v>402</v>
      </c>
      <c r="B351" s="12">
        <v>160202214</v>
      </c>
      <c r="C351" s="12" t="s">
        <v>414</v>
      </c>
      <c r="D351" s="13">
        <f t="shared" si="10"/>
        <v>0</v>
      </c>
      <c r="E351" s="13">
        <f t="shared" si="11"/>
        <v>0</v>
      </c>
      <c r="F351" s="11"/>
      <c r="G351" s="11"/>
      <c r="H351" s="11"/>
      <c r="I351" s="11"/>
      <c r="J351" s="9"/>
      <c r="K351" s="11"/>
      <c r="L351" s="11"/>
      <c r="M351" s="11"/>
      <c r="N351" s="11"/>
      <c r="O351" s="11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 t="s">
        <v>774</v>
      </c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11"/>
      <c r="BM351" s="20"/>
      <c r="BN351" s="20"/>
    </row>
    <row r="352" spans="1:66">
      <c r="A352" s="2" t="s">
        <v>402</v>
      </c>
      <c r="B352" s="12">
        <v>160202216</v>
      </c>
      <c r="C352" s="12" t="s">
        <v>415</v>
      </c>
      <c r="D352" s="13">
        <f t="shared" si="10"/>
        <v>4.1</v>
      </c>
      <c r="E352" s="13">
        <f t="shared" si="11"/>
        <v>0</v>
      </c>
      <c r="F352" s="11"/>
      <c r="G352" s="11"/>
      <c r="H352" s="11"/>
      <c r="I352" s="11"/>
      <c r="J352" s="9"/>
      <c r="K352" s="11"/>
      <c r="L352" s="11"/>
      <c r="M352" s="11"/>
      <c r="N352" s="11"/>
      <c r="O352" s="11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 t="s">
        <v>774</v>
      </c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>
        <v>2</v>
      </c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>
        <v>0.1</v>
      </c>
      <c r="BF352" s="9"/>
      <c r="BG352" s="9">
        <v>0.5</v>
      </c>
      <c r="BH352" s="9"/>
      <c r="BI352" s="9"/>
      <c r="BJ352" s="9"/>
      <c r="BK352" s="9"/>
      <c r="BL352" s="11">
        <v>1.5</v>
      </c>
      <c r="BM352" s="20"/>
      <c r="BN352" s="20"/>
    </row>
    <row r="353" spans="1:66">
      <c r="A353" s="2" t="s">
        <v>402</v>
      </c>
      <c r="B353" s="12">
        <v>160202217</v>
      </c>
      <c r="C353" s="12" t="s">
        <v>416</v>
      </c>
      <c r="D353" s="13">
        <f t="shared" si="10"/>
        <v>2.2</v>
      </c>
      <c r="E353" s="13">
        <f t="shared" si="11"/>
        <v>0</v>
      </c>
      <c r="F353" s="11"/>
      <c r="G353" s="11"/>
      <c r="H353" s="11"/>
      <c r="I353" s="11"/>
      <c r="J353" s="9"/>
      <c r="K353" s="11"/>
      <c r="L353" s="11"/>
      <c r="M353" s="11"/>
      <c r="N353" s="11"/>
      <c r="O353" s="11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>
        <v>2</v>
      </c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>
        <v>0.2</v>
      </c>
      <c r="BF353" s="9"/>
      <c r="BG353" s="9"/>
      <c r="BH353" s="9"/>
      <c r="BI353" s="9"/>
      <c r="BJ353" s="9"/>
      <c r="BK353" s="9"/>
      <c r="BL353" s="11"/>
      <c r="BM353" s="20"/>
      <c r="BN353" s="20"/>
    </row>
    <row r="354" spans="1:66">
      <c r="A354" s="2" t="s">
        <v>402</v>
      </c>
      <c r="B354" s="12">
        <v>160202219</v>
      </c>
      <c r="C354" s="12" t="s">
        <v>417</v>
      </c>
      <c r="D354" s="13">
        <f t="shared" si="10"/>
        <v>0</v>
      </c>
      <c r="E354" s="13">
        <f t="shared" si="11"/>
        <v>0</v>
      </c>
      <c r="F354" s="11"/>
      <c r="G354" s="11"/>
      <c r="H354" s="11"/>
      <c r="I354" s="11"/>
      <c r="J354" s="9"/>
      <c r="K354" s="11"/>
      <c r="L354" s="11"/>
      <c r="M354" s="11"/>
      <c r="N354" s="11"/>
      <c r="O354" s="11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11"/>
      <c r="BM354" s="20"/>
      <c r="BN354" s="20"/>
    </row>
    <row r="355" spans="1:66">
      <c r="A355" s="2" t="s">
        <v>402</v>
      </c>
      <c r="B355" s="12">
        <v>160202220</v>
      </c>
      <c r="C355" s="12" t="s">
        <v>418</v>
      </c>
      <c r="D355" s="13">
        <f t="shared" si="10"/>
        <v>0.6</v>
      </c>
      <c r="E355" s="13">
        <f t="shared" si="11"/>
        <v>0</v>
      </c>
      <c r="F355" s="11"/>
      <c r="G355" s="11"/>
      <c r="H355" s="11"/>
      <c r="I355" s="11"/>
      <c r="J355" s="9"/>
      <c r="K355" s="11"/>
      <c r="L355" s="11"/>
      <c r="M355" s="11"/>
      <c r="N355" s="11">
        <v>0.6</v>
      </c>
      <c r="O355" s="11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 t="s">
        <v>774</v>
      </c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11"/>
      <c r="BM355" s="20"/>
      <c r="BN355" s="20"/>
    </row>
    <row r="356" spans="1:66">
      <c r="A356" s="2" t="s">
        <v>402</v>
      </c>
      <c r="B356" s="12">
        <v>160202221</v>
      </c>
      <c r="C356" s="12" t="s">
        <v>419</v>
      </c>
      <c r="D356" s="13">
        <f t="shared" si="10"/>
        <v>5.45</v>
      </c>
      <c r="E356" s="13">
        <f t="shared" si="11"/>
        <v>0</v>
      </c>
      <c r="F356" s="11"/>
      <c r="G356" s="11"/>
      <c r="H356" s="11"/>
      <c r="I356" s="11"/>
      <c r="J356" s="9"/>
      <c r="K356" s="11"/>
      <c r="L356" s="11">
        <v>0.3</v>
      </c>
      <c r="M356" s="11"/>
      <c r="N356" s="11">
        <v>0.6</v>
      </c>
      <c r="O356" s="11">
        <v>1</v>
      </c>
      <c r="P356" s="9"/>
      <c r="Q356" s="9">
        <v>0.75</v>
      </c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>
        <v>0.8</v>
      </c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>
        <v>1</v>
      </c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>
        <v>0.5</v>
      </c>
      <c r="BH356" s="9"/>
      <c r="BI356" s="9">
        <v>0.5</v>
      </c>
      <c r="BJ356" s="9"/>
      <c r="BK356" s="9"/>
      <c r="BL356" s="11"/>
      <c r="BM356" s="20"/>
      <c r="BN356" s="20"/>
    </row>
    <row r="357" spans="1:66">
      <c r="A357" s="2" t="s">
        <v>402</v>
      </c>
      <c r="B357" s="12">
        <v>160202222</v>
      </c>
      <c r="C357" s="12" t="s">
        <v>399</v>
      </c>
      <c r="D357" s="13">
        <f t="shared" si="10"/>
        <v>1.2</v>
      </c>
      <c r="E357" s="13">
        <f t="shared" si="11"/>
        <v>0</v>
      </c>
      <c r="F357" s="11">
        <v>0.1</v>
      </c>
      <c r="G357" s="11"/>
      <c r="H357" s="11"/>
      <c r="I357" s="11"/>
      <c r="J357" s="9"/>
      <c r="K357" s="11"/>
      <c r="L357" s="11"/>
      <c r="M357" s="11"/>
      <c r="N357" s="11">
        <v>0.6</v>
      </c>
      <c r="O357" s="11"/>
      <c r="P357" s="9"/>
      <c r="Q357" s="9"/>
      <c r="R357" s="9"/>
      <c r="S357" s="9"/>
      <c r="T357" s="9"/>
      <c r="U357" s="9"/>
      <c r="V357" s="9"/>
      <c r="W357" s="9"/>
      <c r="X357" s="9"/>
      <c r="Y357" s="9">
        <v>0.5</v>
      </c>
      <c r="Z357" s="9"/>
      <c r="AA357" s="9"/>
      <c r="AB357" s="9"/>
      <c r="AC357" s="9"/>
      <c r="AD357" s="9" t="s">
        <v>774</v>
      </c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11"/>
      <c r="BM357" s="20"/>
      <c r="BN357" s="20"/>
    </row>
    <row r="358" spans="1:66">
      <c r="A358" s="2" t="s">
        <v>402</v>
      </c>
      <c r="B358" s="12">
        <v>160202223</v>
      </c>
      <c r="C358" s="12" t="s">
        <v>420</v>
      </c>
      <c r="D358" s="13">
        <f t="shared" si="10"/>
        <v>0.9</v>
      </c>
      <c r="E358" s="13">
        <f t="shared" si="11"/>
        <v>0</v>
      </c>
      <c r="F358" s="11"/>
      <c r="G358" s="11"/>
      <c r="H358" s="11"/>
      <c r="I358" s="11"/>
      <c r="J358" s="9"/>
      <c r="K358" s="11"/>
      <c r="L358" s="11">
        <v>0.3</v>
      </c>
      <c r="M358" s="11"/>
      <c r="N358" s="11">
        <v>0.6</v>
      </c>
      <c r="O358" s="11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 t="s">
        <v>774</v>
      </c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11"/>
      <c r="BM358" s="20"/>
      <c r="BN358" s="20"/>
    </row>
    <row r="359" spans="1:66">
      <c r="A359" s="2" t="s">
        <v>402</v>
      </c>
      <c r="B359" s="12">
        <v>160202225</v>
      </c>
      <c r="C359" s="12" t="s">
        <v>421</v>
      </c>
      <c r="D359" s="13">
        <f t="shared" si="10"/>
        <v>0.6</v>
      </c>
      <c r="E359" s="13">
        <f t="shared" si="11"/>
        <v>0</v>
      </c>
      <c r="F359" s="11"/>
      <c r="G359" s="11"/>
      <c r="H359" s="11"/>
      <c r="I359" s="11"/>
      <c r="J359" s="9"/>
      <c r="K359" s="11"/>
      <c r="L359" s="11"/>
      <c r="M359" s="11"/>
      <c r="N359" s="11">
        <v>0.6</v>
      </c>
      <c r="O359" s="11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 t="s">
        <v>774</v>
      </c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11"/>
      <c r="BM359" s="20"/>
      <c r="BN359" s="20"/>
    </row>
    <row r="360" spans="1:66">
      <c r="A360" s="2" t="s">
        <v>402</v>
      </c>
      <c r="B360" s="12">
        <v>160202226</v>
      </c>
      <c r="C360" s="12" t="s">
        <v>422</v>
      </c>
      <c r="D360" s="13">
        <f t="shared" si="10"/>
        <v>0.6</v>
      </c>
      <c r="E360" s="13">
        <f t="shared" si="11"/>
        <v>0</v>
      </c>
      <c r="F360" s="11"/>
      <c r="G360" s="11"/>
      <c r="H360" s="11"/>
      <c r="I360" s="11"/>
      <c r="J360" s="9"/>
      <c r="K360" s="11"/>
      <c r="L360" s="11"/>
      <c r="M360" s="11"/>
      <c r="N360" s="11">
        <v>0.6</v>
      </c>
      <c r="O360" s="11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 t="s">
        <v>774</v>
      </c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11"/>
      <c r="BM360" s="20"/>
      <c r="BN360" s="20"/>
    </row>
    <row r="361" spans="1:66">
      <c r="A361" s="2" t="s">
        <v>402</v>
      </c>
      <c r="B361" s="12">
        <v>160202227</v>
      </c>
      <c r="C361" s="12" t="s">
        <v>423</v>
      </c>
      <c r="D361" s="13">
        <f t="shared" si="10"/>
        <v>0.6</v>
      </c>
      <c r="E361" s="13">
        <f t="shared" si="11"/>
        <v>0</v>
      </c>
      <c r="F361" s="11"/>
      <c r="G361" s="11"/>
      <c r="H361" s="11"/>
      <c r="I361" s="11"/>
      <c r="J361" s="9"/>
      <c r="K361" s="11"/>
      <c r="L361" s="11"/>
      <c r="M361" s="11"/>
      <c r="N361" s="11">
        <v>0.6</v>
      </c>
      <c r="O361" s="11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 t="s">
        <v>774</v>
      </c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11"/>
      <c r="BM361" s="20"/>
      <c r="BN361" s="20"/>
    </row>
    <row r="362" spans="1:66">
      <c r="A362" s="2" t="s">
        <v>402</v>
      </c>
      <c r="B362" s="12">
        <v>160202228</v>
      </c>
      <c r="C362" s="12" t="s">
        <v>424</v>
      </c>
      <c r="D362" s="13">
        <f t="shared" si="10"/>
        <v>3.15</v>
      </c>
      <c r="E362" s="13">
        <f t="shared" si="11"/>
        <v>0</v>
      </c>
      <c r="F362" s="11"/>
      <c r="G362" s="11"/>
      <c r="H362" s="11"/>
      <c r="I362" s="11"/>
      <c r="J362" s="9"/>
      <c r="K362" s="11"/>
      <c r="L362" s="11"/>
      <c r="M362" s="11"/>
      <c r="N362" s="11">
        <v>0.6</v>
      </c>
      <c r="O362" s="11">
        <v>1.5</v>
      </c>
      <c r="P362" s="9"/>
      <c r="Q362" s="9"/>
      <c r="R362" s="9">
        <v>0.3</v>
      </c>
      <c r="S362" s="9"/>
      <c r="T362" s="9"/>
      <c r="U362" s="9"/>
      <c r="V362" s="9"/>
      <c r="W362" s="9">
        <v>0.25</v>
      </c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>
        <v>0.5</v>
      </c>
      <c r="BI362" s="9"/>
      <c r="BJ362" s="9"/>
      <c r="BK362" s="9"/>
      <c r="BL362" s="11"/>
      <c r="BM362" s="20"/>
      <c r="BN362" s="20"/>
    </row>
    <row r="363" spans="1:66">
      <c r="A363" s="2" t="s">
        <v>402</v>
      </c>
      <c r="B363" s="12">
        <v>160202229</v>
      </c>
      <c r="C363" s="12" t="s">
        <v>425</v>
      </c>
      <c r="D363" s="13">
        <f t="shared" si="10"/>
        <v>1.8</v>
      </c>
      <c r="E363" s="13">
        <f t="shared" si="11"/>
        <v>0</v>
      </c>
      <c r="F363" s="11"/>
      <c r="G363" s="11"/>
      <c r="H363" s="11"/>
      <c r="I363" s="11"/>
      <c r="J363" s="9"/>
      <c r="K363" s="11">
        <v>0.6</v>
      </c>
      <c r="L363" s="11">
        <v>0.3</v>
      </c>
      <c r="M363" s="11"/>
      <c r="N363" s="11">
        <v>0.6</v>
      </c>
      <c r="O363" s="11"/>
      <c r="P363" s="9"/>
      <c r="Q363" s="9"/>
      <c r="R363" s="9">
        <v>0.3</v>
      </c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11"/>
      <c r="BM363" s="20"/>
      <c r="BN363" s="20"/>
    </row>
    <row r="364" spans="1:66">
      <c r="A364" s="2" t="s">
        <v>402</v>
      </c>
      <c r="B364" s="12">
        <v>160202230</v>
      </c>
      <c r="C364" s="12" t="s">
        <v>426</v>
      </c>
      <c r="D364" s="13">
        <f t="shared" si="10"/>
        <v>0</v>
      </c>
      <c r="E364" s="13">
        <f t="shared" si="11"/>
        <v>0</v>
      </c>
      <c r="F364" s="11"/>
      <c r="G364" s="11"/>
      <c r="H364" s="11"/>
      <c r="I364" s="11"/>
      <c r="J364" s="9"/>
      <c r="K364" s="11"/>
      <c r="L364" s="11"/>
      <c r="M364" s="11"/>
      <c r="N364" s="11"/>
      <c r="O364" s="11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11"/>
      <c r="BM364" s="20"/>
      <c r="BN364" s="20"/>
    </row>
    <row r="365" spans="1:66">
      <c r="A365" s="2" t="s">
        <v>402</v>
      </c>
      <c r="B365" s="12">
        <v>160202231</v>
      </c>
      <c r="C365" s="12" t="s">
        <v>427</v>
      </c>
      <c r="D365" s="13">
        <f t="shared" si="10"/>
        <v>0</v>
      </c>
      <c r="E365" s="13">
        <f t="shared" si="11"/>
        <v>0</v>
      </c>
      <c r="F365" s="11"/>
      <c r="G365" s="11"/>
      <c r="H365" s="11"/>
      <c r="I365" s="11"/>
      <c r="J365" s="9"/>
      <c r="K365" s="11"/>
      <c r="L365" s="11"/>
      <c r="M365" s="11"/>
      <c r="N365" s="11"/>
      <c r="O365" s="11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11"/>
      <c r="BM365" s="20"/>
      <c r="BN365" s="20"/>
    </row>
    <row r="366" spans="1:66">
      <c r="A366" s="2" t="s">
        <v>402</v>
      </c>
      <c r="B366" s="12">
        <v>140324204</v>
      </c>
      <c r="C366" s="12" t="s">
        <v>428</v>
      </c>
      <c r="D366" s="13">
        <f t="shared" si="10"/>
        <v>0.3</v>
      </c>
      <c r="E366" s="13">
        <f t="shared" si="11"/>
        <v>0</v>
      </c>
      <c r="F366" s="11"/>
      <c r="G366" s="11"/>
      <c r="H366" s="11"/>
      <c r="I366" s="11"/>
      <c r="J366" s="9"/>
      <c r="K366" s="11"/>
      <c r="L366" s="11"/>
      <c r="M366" s="11"/>
      <c r="N366" s="11">
        <v>0.3</v>
      </c>
      <c r="O366" s="11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11"/>
      <c r="BM366" s="20"/>
      <c r="BN366" s="20"/>
    </row>
    <row r="367" spans="1:66">
      <c r="A367" s="2" t="s">
        <v>429</v>
      </c>
      <c r="B367" s="12">
        <v>160205101</v>
      </c>
      <c r="C367" s="12" t="s">
        <v>430</v>
      </c>
      <c r="D367" s="13">
        <f t="shared" si="10"/>
        <v>0</v>
      </c>
      <c r="E367" s="13">
        <f t="shared" si="11"/>
        <v>0</v>
      </c>
      <c r="F367" s="11"/>
      <c r="G367" s="11"/>
      <c r="H367" s="11"/>
      <c r="I367" s="11"/>
      <c r="J367" s="9"/>
      <c r="K367" s="11"/>
      <c r="L367" s="11"/>
      <c r="M367" s="11"/>
      <c r="N367" s="11"/>
      <c r="O367" s="11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11"/>
      <c r="BM367" s="20"/>
      <c r="BN367" s="20"/>
    </row>
    <row r="368" spans="1:66">
      <c r="A368" s="2" t="s">
        <v>429</v>
      </c>
      <c r="B368" s="12">
        <v>160205102</v>
      </c>
      <c r="C368" s="12" t="s">
        <v>431</v>
      </c>
      <c r="D368" s="13">
        <f t="shared" si="10"/>
        <v>0.2</v>
      </c>
      <c r="E368" s="13">
        <f t="shared" si="11"/>
        <v>0</v>
      </c>
      <c r="F368" s="11"/>
      <c r="G368" s="11"/>
      <c r="H368" s="11"/>
      <c r="I368" s="11"/>
      <c r="J368" s="9"/>
      <c r="K368" s="11"/>
      <c r="L368" s="11"/>
      <c r="M368" s="11"/>
      <c r="N368" s="11"/>
      <c r="O368" s="11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>
        <v>0.2</v>
      </c>
      <c r="BF368" s="9"/>
      <c r="BG368" s="9"/>
      <c r="BH368" s="9"/>
      <c r="BI368" s="9"/>
      <c r="BJ368" s="9"/>
      <c r="BK368" s="9"/>
      <c r="BL368" s="11"/>
      <c r="BM368" s="20"/>
      <c r="BN368" s="20"/>
    </row>
    <row r="369" spans="1:66">
      <c r="A369" s="2" t="s">
        <v>429</v>
      </c>
      <c r="B369" s="12">
        <v>160205103</v>
      </c>
      <c r="C369" s="12" t="s">
        <v>432</v>
      </c>
      <c r="D369" s="13">
        <f t="shared" si="10"/>
        <v>0</v>
      </c>
      <c r="E369" s="13">
        <f t="shared" si="11"/>
        <v>0</v>
      </c>
      <c r="F369" s="11"/>
      <c r="G369" s="11"/>
      <c r="H369" s="11"/>
      <c r="I369" s="11"/>
      <c r="J369" s="9"/>
      <c r="K369" s="11"/>
      <c r="L369" s="11"/>
      <c r="M369" s="11"/>
      <c r="N369" s="11"/>
      <c r="O369" s="11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11"/>
      <c r="BM369" s="20"/>
      <c r="BN369" s="20"/>
    </row>
    <row r="370" spans="1:66">
      <c r="A370" s="2" t="s">
        <v>429</v>
      </c>
      <c r="B370" s="12">
        <v>160205104</v>
      </c>
      <c r="C370" s="12" t="s">
        <v>433</v>
      </c>
      <c r="D370" s="13">
        <f t="shared" si="10"/>
        <v>0.75</v>
      </c>
      <c r="E370" s="13">
        <f t="shared" si="11"/>
        <v>0</v>
      </c>
      <c r="F370" s="11"/>
      <c r="G370" s="11"/>
      <c r="H370" s="11"/>
      <c r="I370" s="11"/>
      <c r="J370" s="9"/>
      <c r="K370" s="11"/>
      <c r="L370" s="11"/>
      <c r="M370" s="11"/>
      <c r="N370" s="11"/>
      <c r="O370" s="11"/>
      <c r="P370" s="9"/>
      <c r="Q370" s="9"/>
      <c r="R370" s="9"/>
      <c r="S370" s="9"/>
      <c r="T370" s="9">
        <v>0.75</v>
      </c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11"/>
      <c r="BM370" s="20"/>
      <c r="BN370" s="20"/>
    </row>
    <row r="371" spans="1:66">
      <c r="A371" s="2" t="s">
        <v>429</v>
      </c>
      <c r="B371" s="12">
        <v>160205105</v>
      </c>
      <c r="C371" s="12" t="s">
        <v>434</v>
      </c>
      <c r="D371" s="13">
        <f t="shared" si="10"/>
        <v>0.95</v>
      </c>
      <c r="E371" s="13">
        <f t="shared" si="11"/>
        <v>0</v>
      </c>
      <c r="F371" s="11"/>
      <c r="G371" s="11"/>
      <c r="H371" s="11"/>
      <c r="I371" s="11"/>
      <c r="J371" s="9"/>
      <c r="K371" s="11"/>
      <c r="L371" s="11"/>
      <c r="M371" s="11"/>
      <c r="N371" s="11"/>
      <c r="O371" s="11"/>
      <c r="P371" s="9"/>
      <c r="Q371" s="9"/>
      <c r="R371" s="9"/>
      <c r="S371" s="9"/>
      <c r="T371" s="9">
        <v>0.75</v>
      </c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>
        <v>0.2</v>
      </c>
      <c r="BF371" s="9"/>
      <c r="BG371" s="9"/>
      <c r="BH371" s="9"/>
      <c r="BI371" s="9"/>
      <c r="BJ371" s="9"/>
      <c r="BK371" s="9"/>
      <c r="BL371" s="11"/>
      <c r="BM371" s="20"/>
      <c r="BN371" s="20"/>
    </row>
    <row r="372" spans="1:66">
      <c r="A372" s="2" t="s">
        <v>429</v>
      </c>
      <c r="B372" s="12">
        <v>160205106</v>
      </c>
      <c r="C372" s="12" t="s">
        <v>435</v>
      </c>
      <c r="D372" s="13">
        <f t="shared" si="10"/>
        <v>0</v>
      </c>
      <c r="E372" s="13">
        <f t="shared" si="11"/>
        <v>0</v>
      </c>
      <c r="F372" s="11"/>
      <c r="G372" s="11"/>
      <c r="H372" s="11"/>
      <c r="I372" s="11"/>
      <c r="J372" s="9"/>
      <c r="K372" s="11"/>
      <c r="L372" s="11"/>
      <c r="M372" s="11"/>
      <c r="N372" s="11"/>
      <c r="O372" s="11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11"/>
      <c r="BM372" s="20"/>
      <c r="BN372" s="20"/>
    </row>
    <row r="373" spans="1:66">
      <c r="A373" s="2" t="s">
        <v>429</v>
      </c>
      <c r="B373" s="12">
        <v>160205107</v>
      </c>
      <c r="C373" s="12" t="s">
        <v>436</v>
      </c>
      <c r="D373" s="13">
        <f t="shared" si="10"/>
        <v>0</v>
      </c>
      <c r="E373" s="13">
        <f t="shared" si="11"/>
        <v>0</v>
      </c>
      <c r="F373" s="11"/>
      <c r="G373" s="11"/>
      <c r="H373" s="11"/>
      <c r="I373" s="11"/>
      <c r="J373" s="9"/>
      <c r="K373" s="11"/>
      <c r="L373" s="11"/>
      <c r="M373" s="11"/>
      <c r="N373" s="11"/>
      <c r="O373" s="11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11"/>
      <c r="BM373" s="20"/>
      <c r="BN373" s="20"/>
    </row>
    <row r="374" spans="1:66">
      <c r="A374" s="2" t="s">
        <v>429</v>
      </c>
      <c r="B374" s="12">
        <v>160205108</v>
      </c>
      <c r="C374" s="12" t="s">
        <v>437</v>
      </c>
      <c r="D374" s="13">
        <f t="shared" si="10"/>
        <v>0</v>
      </c>
      <c r="E374" s="13">
        <f t="shared" si="11"/>
        <v>0</v>
      </c>
      <c r="F374" s="11"/>
      <c r="G374" s="11"/>
      <c r="H374" s="11"/>
      <c r="I374" s="11"/>
      <c r="J374" s="9"/>
      <c r="K374" s="11"/>
      <c r="L374" s="11"/>
      <c r="M374" s="11"/>
      <c r="N374" s="11"/>
      <c r="O374" s="11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11"/>
      <c r="BM374" s="20"/>
      <c r="BN374" s="20"/>
    </row>
    <row r="375" spans="1:66">
      <c r="A375" s="2" t="s">
        <v>429</v>
      </c>
      <c r="B375" s="12">
        <v>160205109</v>
      </c>
      <c r="C375" s="12" t="s">
        <v>438</v>
      </c>
      <c r="D375" s="13">
        <f t="shared" si="10"/>
        <v>0</v>
      </c>
      <c r="E375" s="13">
        <f t="shared" si="11"/>
        <v>0</v>
      </c>
      <c r="F375" s="11"/>
      <c r="G375" s="11"/>
      <c r="H375" s="11"/>
      <c r="I375" s="11"/>
      <c r="J375" s="9"/>
      <c r="K375" s="11"/>
      <c r="L375" s="11"/>
      <c r="M375" s="11"/>
      <c r="N375" s="11"/>
      <c r="O375" s="11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11"/>
      <c r="BM375" s="20"/>
      <c r="BN375" s="20"/>
    </row>
    <row r="376" spans="1:66">
      <c r="A376" s="2" t="s">
        <v>429</v>
      </c>
      <c r="B376" s="12">
        <v>160205110</v>
      </c>
      <c r="C376" s="12" t="s">
        <v>439</v>
      </c>
      <c r="D376" s="13">
        <f t="shared" si="10"/>
        <v>2</v>
      </c>
      <c r="E376" s="13">
        <f t="shared" si="11"/>
        <v>0</v>
      </c>
      <c r="F376" s="11"/>
      <c r="G376" s="11"/>
      <c r="H376" s="11"/>
      <c r="I376" s="11"/>
      <c r="J376" s="9"/>
      <c r="K376" s="11"/>
      <c r="L376" s="11"/>
      <c r="M376" s="11"/>
      <c r="N376" s="11"/>
      <c r="O376" s="11"/>
      <c r="P376" s="9"/>
      <c r="Q376" s="9"/>
      <c r="R376" s="9"/>
      <c r="S376" s="9"/>
      <c r="T376" s="9"/>
      <c r="U376" s="9">
        <v>1.5</v>
      </c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>
        <v>0.5</v>
      </c>
      <c r="BI376" s="9"/>
      <c r="BJ376" s="9"/>
      <c r="BK376" s="9"/>
      <c r="BL376" s="11"/>
      <c r="BM376" s="20"/>
      <c r="BN376" s="20"/>
    </row>
    <row r="377" spans="1:66">
      <c r="A377" s="2" t="s">
        <v>429</v>
      </c>
      <c r="B377" s="12">
        <v>160205111</v>
      </c>
      <c r="C377" s="12" t="s">
        <v>440</v>
      </c>
      <c r="D377" s="13">
        <f t="shared" si="10"/>
        <v>0</v>
      </c>
      <c r="E377" s="13">
        <f t="shared" si="11"/>
        <v>0</v>
      </c>
      <c r="F377" s="11"/>
      <c r="G377" s="11"/>
      <c r="H377" s="11"/>
      <c r="I377" s="11"/>
      <c r="J377" s="9"/>
      <c r="K377" s="11"/>
      <c r="L377" s="11"/>
      <c r="M377" s="11"/>
      <c r="N377" s="11"/>
      <c r="O377" s="11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11"/>
      <c r="BM377" s="20"/>
      <c r="BN377" s="20"/>
    </row>
    <row r="378" spans="1:66">
      <c r="A378" s="2" t="s">
        <v>429</v>
      </c>
      <c r="B378" s="12">
        <v>160205112</v>
      </c>
      <c r="C378" s="12" t="s">
        <v>441</v>
      </c>
      <c r="D378" s="13">
        <f t="shared" si="10"/>
        <v>0.3</v>
      </c>
      <c r="E378" s="13">
        <f t="shared" si="11"/>
        <v>0</v>
      </c>
      <c r="F378" s="11"/>
      <c r="G378" s="11"/>
      <c r="H378" s="11"/>
      <c r="I378" s="11"/>
      <c r="J378" s="9"/>
      <c r="K378" s="11"/>
      <c r="L378" s="11"/>
      <c r="M378" s="11"/>
      <c r="N378" s="11">
        <v>0.3</v>
      </c>
      <c r="O378" s="11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11"/>
      <c r="BM378" s="20"/>
      <c r="BN378" s="20"/>
    </row>
    <row r="379" spans="1:66">
      <c r="A379" s="2" t="s">
        <v>429</v>
      </c>
      <c r="B379" s="12">
        <v>160205113</v>
      </c>
      <c r="C379" s="12" t="s">
        <v>442</v>
      </c>
      <c r="D379" s="13">
        <f t="shared" si="10"/>
        <v>0.55</v>
      </c>
      <c r="E379" s="13">
        <f t="shared" si="11"/>
        <v>0</v>
      </c>
      <c r="F379" s="11"/>
      <c r="G379" s="11"/>
      <c r="H379" s="11"/>
      <c r="I379" s="11"/>
      <c r="J379" s="9"/>
      <c r="K379" s="11"/>
      <c r="L379" s="11"/>
      <c r="M379" s="11"/>
      <c r="N379" s="11">
        <v>0.3</v>
      </c>
      <c r="O379" s="11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>
        <v>0.25</v>
      </c>
      <c r="BI379" s="9"/>
      <c r="BJ379" s="9"/>
      <c r="BK379" s="9"/>
      <c r="BL379" s="11"/>
      <c r="BM379" s="20"/>
      <c r="BN379" s="20"/>
    </row>
    <row r="380" spans="1:66">
      <c r="A380" s="2" t="s">
        <v>429</v>
      </c>
      <c r="B380" s="12">
        <v>160205114</v>
      </c>
      <c r="C380" s="12" t="s">
        <v>443</v>
      </c>
      <c r="D380" s="13">
        <f t="shared" si="10"/>
        <v>0.3</v>
      </c>
      <c r="E380" s="13">
        <f t="shared" si="11"/>
        <v>0</v>
      </c>
      <c r="F380" s="11"/>
      <c r="G380" s="11"/>
      <c r="H380" s="11"/>
      <c r="I380" s="11"/>
      <c r="J380" s="9"/>
      <c r="K380" s="11"/>
      <c r="L380" s="11"/>
      <c r="M380" s="11"/>
      <c r="N380" s="11">
        <v>0.3</v>
      </c>
      <c r="O380" s="11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11"/>
      <c r="BM380" s="20"/>
      <c r="BN380" s="20"/>
    </row>
    <row r="381" spans="1:66">
      <c r="A381" s="2" t="s">
        <v>429</v>
      </c>
      <c r="B381" s="12">
        <v>160205115</v>
      </c>
      <c r="C381" s="12" t="s">
        <v>444</v>
      </c>
      <c r="D381" s="13">
        <f t="shared" si="10"/>
        <v>0.3</v>
      </c>
      <c r="E381" s="13">
        <f t="shared" si="11"/>
        <v>0</v>
      </c>
      <c r="F381" s="11"/>
      <c r="G381" s="11"/>
      <c r="H381" s="11"/>
      <c r="I381" s="11"/>
      <c r="J381" s="9"/>
      <c r="K381" s="11"/>
      <c r="L381" s="11"/>
      <c r="M381" s="11"/>
      <c r="N381" s="11">
        <v>0.3</v>
      </c>
      <c r="O381" s="11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11"/>
      <c r="BM381" s="20"/>
      <c r="BN381" s="20"/>
    </row>
    <row r="382" spans="1:66">
      <c r="A382" s="2" t="s">
        <v>429</v>
      </c>
      <c r="B382" s="12">
        <v>160205116</v>
      </c>
      <c r="C382" s="12" t="s">
        <v>445</v>
      </c>
      <c r="D382" s="13">
        <f t="shared" si="10"/>
        <v>0.6</v>
      </c>
      <c r="E382" s="13">
        <f t="shared" si="11"/>
        <v>0</v>
      </c>
      <c r="F382" s="11"/>
      <c r="G382" s="11"/>
      <c r="H382" s="11"/>
      <c r="I382" s="11"/>
      <c r="J382" s="9"/>
      <c r="K382" s="11"/>
      <c r="L382" s="11">
        <v>0.3</v>
      </c>
      <c r="M382" s="11"/>
      <c r="N382" s="11">
        <v>0.3</v>
      </c>
      <c r="O382" s="11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11"/>
      <c r="BM382" s="20"/>
      <c r="BN382" s="20"/>
    </row>
    <row r="383" spans="1:66">
      <c r="A383" s="2" t="s">
        <v>429</v>
      </c>
      <c r="B383" s="12">
        <v>160205117</v>
      </c>
      <c r="C383" s="12" t="s">
        <v>446</v>
      </c>
      <c r="D383" s="13">
        <f t="shared" si="10"/>
        <v>0.3</v>
      </c>
      <c r="E383" s="13">
        <f t="shared" si="11"/>
        <v>0</v>
      </c>
      <c r="F383" s="11"/>
      <c r="G383" s="11"/>
      <c r="H383" s="11"/>
      <c r="I383" s="11"/>
      <c r="J383" s="9"/>
      <c r="K383" s="11"/>
      <c r="L383" s="11"/>
      <c r="M383" s="11"/>
      <c r="N383" s="11">
        <v>0.3</v>
      </c>
      <c r="O383" s="11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11"/>
      <c r="BM383" s="20"/>
      <c r="BN383" s="20"/>
    </row>
    <row r="384" spans="1:66">
      <c r="A384" s="2" t="s">
        <v>429</v>
      </c>
      <c r="B384" s="12">
        <v>160205118</v>
      </c>
      <c r="C384" s="12" t="s">
        <v>447</v>
      </c>
      <c r="D384" s="13">
        <f t="shared" si="10"/>
        <v>0.3</v>
      </c>
      <c r="E384" s="13">
        <f t="shared" si="11"/>
        <v>0</v>
      </c>
      <c r="F384" s="11"/>
      <c r="G384" s="11"/>
      <c r="H384" s="11"/>
      <c r="I384" s="11"/>
      <c r="J384" s="9"/>
      <c r="K384" s="11"/>
      <c r="L384" s="11"/>
      <c r="M384" s="11"/>
      <c r="N384" s="11">
        <v>0.3</v>
      </c>
      <c r="O384" s="11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11"/>
      <c r="BM384" s="20"/>
      <c r="BN384" s="20"/>
    </row>
    <row r="385" spans="1:66">
      <c r="A385" s="2" t="s">
        <v>429</v>
      </c>
      <c r="B385" s="12">
        <v>160205119</v>
      </c>
      <c r="C385" s="12" t="s">
        <v>448</v>
      </c>
      <c r="D385" s="13">
        <f t="shared" si="10"/>
        <v>0.3</v>
      </c>
      <c r="E385" s="13">
        <f t="shared" si="11"/>
        <v>0</v>
      </c>
      <c r="F385" s="11"/>
      <c r="G385" s="11"/>
      <c r="H385" s="11"/>
      <c r="I385" s="11"/>
      <c r="J385" s="9"/>
      <c r="K385" s="11"/>
      <c r="L385" s="11"/>
      <c r="M385" s="11"/>
      <c r="N385" s="11">
        <v>0.3</v>
      </c>
      <c r="O385" s="11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11"/>
      <c r="BM385" s="20"/>
      <c r="BN385" s="20"/>
    </row>
    <row r="386" spans="1:66">
      <c r="A386" s="2" t="s">
        <v>429</v>
      </c>
      <c r="B386" s="12">
        <v>160205120</v>
      </c>
      <c r="C386" s="12" t="s">
        <v>449</v>
      </c>
      <c r="D386" s="13">
        <f t="shared" si="10"/>
        <v>5.1</v>
      </c>
      <c r="E386" s="13">
        <f t="shared" si="11"/>
        <v>0</v>
      </c>
      <c r="F386" s="11"/>
      <c r="G386" s="11"/>
      <c r="H386" s="11"/>
      <c r="I386" s="11"/>
      <c r="J386" s="9"/>
      <c r="K386" s="11"/>
      <c r="L386" s="11">
        <v>0.3</v>
      </c>
      <c r="M386" s="11"/>
      <c r="N386" s="11">
        <v>0.3</v>
      </c>
      <c r="O386" s="11">
        <v>0.2</v>
      </c>
      <c r="P386" s="9"/>
      <c r="Q386" s="9"/>
      <c r="R386" s="9">
        <v>0.3</v>
      </c>
      <c r="S386" s="9">
        <v>0.5</v>
      </c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 t="s">
        <v>774</v>
      </c>
      <c r="AE386" s="9"/>
      <c r="AF386" s="9"/>
      <c r="AG386" s="9"/>
      <c r="AH386" s="9"/>
      <c r="AI386" s="9"/>
      <c r="AJ386" s="9">
        <v>1.5</v>
      </c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>
        <v>0.5</v>
      </c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11">
        <v>1.5</v>
      </c>
      <c r="BM386" s="20"/>
      <c r="BN386" s="20"/>
    </row>
    <row r="387" spans="1:66">
      <c r="A387" s="2" t="s">
        <v>429</v>
      </c>
      <c r="B387" s="12">
        <v>160205121</v>
      </c>
      <c r="C387" s="12" t="s">
        <v>450</v>
      </c>
      <c r="D387" s="13">
        <f t="shared" si="10"/>
        <v>3.25</v>
      </c>
      <c r="E387" s="13">
        <f t="shared" si="11"/>
        <v>0</v>
      </c>
      <c r="F387" s="11"/>
      <c r="G387" s="11"/>
      <c r="H387" s="11"/>
      <c r="I387" s="11"/>
      <c r="J387" s="9"/>
      <c r="K387" s="11"/>
      <c r="L387" s="11">
        <v>0.3</v>
      </c>
      <c r="M387" s="11"/>
      <c r="N387" s="11">
        <v>0.3</v>
      </c>
      <c r="O387" s="11"/>
      <c r="P387" s="9"/>
      <c r="Q387" s="9"/>
      <c r="R387" s="9">
        <v>0.3</v>
      </c>
      <c r="S387" s="9">
        <v>0.5</v>
      </c>
      <c r="T387" s="9"/>
      <c r="U387" s="9"/>
      <c r="V387" s="9"/>
      <c r="W387" s="9"/>
      <c r="X387" s="9"/>
      <c r="Y387" s="9">
        <v>0.35</v>
      </c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>
        <v>0.5</v>
      </c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11">
        <v>1</v>
      </c>
      <c r="BM387" s="20"/>
      <c r="BN387" s="20"/>
    </row>
    <row r="388" spans="1:66">
      <c r="A388" s="2" t="s">
        <v>429</v>
      </c>
      <c r="B388" s="12">
        <v>160205122</v>
      </c>
      <c r="C388" s="12" t="s">
        <v>451</v>
      </c>
      <c r="D388" s="13">
        <f t="shared" si="10"/>
        <v>0.6</v>
      </c>
      <c r="E388" s="13">
        <f t="shared" si="11"/>
        <v>0</v>
      </c>
      <c r="F388" s="11"/>
      <c r="G388" s="11"/>
      <c r="H388" s="11"/>
      <c r="I388" s="11"/>
      <c r="J388" s="9"/>
      <c r="K388" s="11"/>
      <c r="L388" s="11"/>
      <c r="M388" s="11"/>
      <c r="N388" s="11">
        <v>0.3</v>
      </c>
      <c r="O388" s="11"/>
      <c r="P388" s="9"/>
      <c r="Q388" s="9"/>
      <c r="R388" s="9">
        <v>0.3</v>
      </c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 t="s">
        <v>774</v>
      </c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11"/>
      <c r="BM388" s="20"/>
      <c r="BN388" s="20"/>
    </row>
    <row r="389" spans="1:66">
      <c r="A389" s="2" t="s">
        <v>429</v>
      </c>
      <c r="B389" s="12">
        <v>160205123</v>
      </c>
      <c r="C389" s="12" t="s">
        <v>452</v>
      </c>
      <c r="D389" s="13">
        <f t="shared" ref="D389:D452" si="12">SUM(F389:BN389)</f>
        <v>3.35</v>
      </c>
      <c r="E389" s="13">
        <f t="shared" si="11"/>
        <v>0</v>
      </c>
      <c r="F389" s="11"/>
      <c r="G389" s="11"/>
      <c r="H389" s="11"/>
      <c r="I389" s="11"/>
      <c r="J389" s="9"/>
      <c r="K389" s="11"/>
      <c r="L389" s="11"/>
      <c r="M389" s="11"/>
      <c r="N389" s="11">
        <v>0.3</v>
      </c>
      <c r="O389" s="11"/>
      <c r="P389" s="9"/>
      <c r="Q389" s="9">
        <v>0.75</v>
      </c>
      <c r="R389" s="9">
        <v>0.3</v>
      </c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 t="s">
        <v>774</v>
      </c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>
        <v>0.5</v>
      </c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>
        <v>0.5</v>
      </c>
      <c r="BL389" s="11">
        <v>1</v>
      </c>
      <c r="BM389" s="20"/>
      <c r="BN389" s="20"/>
    </row>
    <row r="390" spans="1:66">
      <c r="A390" s="2" t="s">
        <v>429</v>
      </c>
      <c r="B390" s="12">
        <v>160205124</v>
      </c>
      <c r="C390" s="12" t="s">
        <v>453</v>
      </c>
      <c r="D390" s="13">
        <f t="shared" si="12"/>
        <v>8</v>
      </c>
      <c r="E390" s="13">
        <f t="shared" ref="E390:E453" si="13">SUM(BM390:BN390)</f>
        <v>0</v>
      </c>
      <c r="F390" s="11"/>
      <c r="G390" s="11"/>
      <c r="H390" s="11"/>
      <c r="I390" s="11"/>
      <c r="J390" s="9"/>
      <c r="K390" s="11">
        <v>0.6</v>
      </c>
      <c r="L390" s="11">
        <v>0.3</v>
      </c>
      <c r="M390" s="11"/>
      <c r="N390" s="11">
        <v>0.3</v>
      </c>
      <c r="O390" s="11">
        <v>1.5</v>
      </c>
      <c r="P390" s="9"/>
      <c r="Q390" s="9">
        <v>0.75</v>
      </c>
      <c r="R390" s="9">
        <v>0.3</v>
      </c>
      <c r="S390" s="9">
        <v>0.5</v>
      </c>
      <c r="T390" s="9"/>
      <c r="U390" s="9"/>
      <c r="V390" s="9"/>
      <c r="W390" s="9"/>
      <c r="X390" s="9">
        <v>0.25</v>
      </c>
      <c r="Y390" s="9"/>
      <c r="Z390" s="9"/>
      <c r="AA390" s="9"/>
      <c r="AB390" s="9"/>
      <c r="AC390" s="9"/>
      <c r="AD390" s="9" t="s">
        <v>774</v>
      </c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>
        <v>1</v>
      </c>
      <c r="AP390" s="9"/>
      <c r="AQ390" s="9"/>
      <c r="AR390" s="9"/>
      <c r="AS390" s="9"/>
      <c r="AT390" s="9"/>
      <c r="AU390" s="9"/>
      <c r="AV390" s="9">
        <v>0.5</v>
      </c>
      <c r="AW390" s="9">
        <v>0.5</v>
      </c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11">
        <v>1.5</v>
      </c>
      <c r="BM390" s="20"/>
      <c r="BN390" s="20"/>
    </row>
    <row r="391" spans="1:66">
      <c r="A391" s="2" t="s">
        <v>429</v>
      </c>
      <c r="B391" s="12">
        <v>160205125</v>
      </c>
      <c r="C391" s="12" t="s">
        <v>454</v>
      </c>
      <c r="D391" s="13">
        <f t="shared" si="12"/>
        <v>7.15</v>
      </c>
      <c r="E391" s="13">
        <f t="shared" si="13"/>
        <v>0</v>
      </c>
      <c r="F391" s="11"/>
      <c r="G391" s="11"/>
      <c r="H391" s="11"/>
      <c r="I391" s="11"/>
      <c r="J391" s="9"/>
      <c r="K391" s="11"/>
      <c r="L391" s="11">
        <v>0.3</v>
      </c>
      <c r="M391" s="11"/>
      <c r="N391" s="11">
        <v>0.3</v>
      </c>
      <c r="O391" s="11">
        <v>1</v>
      </c>
      <c r="P391" s="9"/>
      <c r="Q391" s="9"/>
      <c r="R391" s="9">
        <v>0.3</v>
      </c>
      <c r="S391" s="9">
        <v>0.5</v>
      </c>
      <c r="T391" s="9"/>
      <c r="U391" s="9">
        <v>1.5</v>
      </c>
      <c r="V391" s="9">
        <v>0.5</v>
      </c>
      <c r="W391" s="9"/>
      <c r="X391" s="9"/>
      <c r="Y391" s="9">
        <v>0.5</v>
      </c>
      <c r="Z391" s="9"/>
      <c r="AA391" s="9"/>
      <c r="AB391" s="9"/>
      <c r="AC391" s="9">
        <v>0.25</v>
      </c>
      <c r="AD391" s="9" t="s">
        <v>774</v>
      </c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>
        <v>0.5</v>
      </c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11">
        <v>1.5</v>
      </c>
      <c r="BM391" s="20"/>
      <c r="BN391" s="20"/>
    </row>
    <row r="392" spans="1:66">
      <c r="A392" s="2" t="s">
        <v>429</v>
      </c>
      <c r="B392" s="12">
        <v>160205126</v>
      </c>
      <c r="C392" s="12" t="s">
        <v>455</v>
      </c>
      <c r="D392" s="13">
        <f t="shared" si="12"/>
        <v>0.9</v>
      </c>
      <c r="E392" s="13">
        <f t="shared" si="13"/>
        <v>0</v>
      </c>
      <c r="F392" s="11"/>
      <c r="G392" s="11"/>
      <c r="H392" s="11"/>
      <c r="I392" s="11"/>
      <c r="J392" s="9"/>
      <c r="K392" s="11"/>
      <c r="L392" s="11">
        <v>0.3</v>
      </c>
      <c r="M392" s="11"/>
      <c r="N392" s="11">
        <v>0.3</v>
      </c>
      <c r="O392" s="11"/>
      <c r="P392" s="9"/>
      <c r="Q392" s="9"/>
      <c r="R392" s="9">
        <v>0.3</v>
      </c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 t="s">
        <v>774</v>
      </c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11"/>
      <c r="BM392" s="20"/>
      <c r="BN392" s="20"/>
    </row>
    <row r="393" spans="1:66">
      <c r="A393" s="2" t="s">
        <v>429</v>
      </c>
      <c r="B393" s="12">
        <v>160205127</v>
      </c>
      <c r="C393" s="12" t="s">
        <v>456</v>
      </c>
      <c r="D393" s="13">
        <f t="shared" si="12"/>
        <v>4.9</v>
      </c>
      <c r="E393" s="13">
        <f t="shared" si="13"/>
        <v>0</v>
      </c>
      <c r="F393" s="11"/>
      <c r="G393" s="11"/>
      <c r="H393" s="11"/>
      <c r="I393" s="11"/>
      <c r="J393" s="9"/>
      <c r="K393" s="11">
        <v>0.5</v>
      </c>
      <c r="L393" s="11">
        <v>0.3</v>
      </c>
      <c r="M393" s="11"/>
      <c r="N393" s="11">
        <v>0.3</v>
      </c>
      <c r="O393" s="11">
        <v>1</v>
      </c>
      <c r="P393" s="9"/>
      <c r="Q393" s="9"/>
      <c r="R393" s="9">
        <v>0.3</v>
      </c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 t="s">
        <v>774</v>
      </c>
      <c r="AE393" s="9"/>
      <c r="AF393" s="9"/>
      <c r="AG393" s="9"/>
      <c r="AH393" s="9"/>
      <c r="AI393" s="9"/>
      <c r="AJ393" s="9">
        <v>1.5</v>
      </c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>
        <v>0.5</v>
      </c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11">
        <v>0.5</v>
      </c>
      <c r="BM393" s="20"/>
      <c r="BN393" s="20"/>
    </row>
    <row r="394" spans="1:66">
      <c r="A394" s="2" t="s">
        <v>429</v>
      </c>
      <c r="B394" s="12">
        <v>160205128</v>
      </c>
      <c r="C394" s="12" t="s">
        <v>457</v>
      </c>
      <c r="D394" s="13">
        <f t="shared" si="12"/>
        <v>4.5</v>
      </c>
      <c r="E394" s="13">
        <f t="shared" si="13"/>
        <v>0</v>
      </c>
      <c r="F394" s="11"/>
      <c r="G394" s="11"/>
      <c r="H394" s="11"/>
      <c r="I394" s="11"/>
      <c r="J394" s="9"/>
      <c r="K394" s="11">
        <v>0.6</v>
      </c>
      <c r="L394" s="11">
        <v>0.3</v>
      </c>
      <c r="M394" s="11"/>
      <c r="N394" s="11">
        <v>0.3</v>
      </c>
      <c r="O394" s="11">
        <v>1</v>
      </c>
      <c r="P394" s="9"/>
      <c r="Q394" s="9"/>
      <c r="R394" s="9">
        <v>0.3</v>
      </c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>
        <v>0.5</v>
      </c>
      <c r="BH394" s="9"/>
      <c r="BI394" s="9"/>
      <c r="BJ394" s="9"/>
      <c r="BK394" s="9"/>
      <c r="BL394" s="11">
        <v>1.5</v>
      </c>
      <c r="BM394" s="20"/>
      <c r="BN394" s="20"/>
    </row>
    <row r="395" spans="1:66">
      <c r="A395" s="2" t="s">
        <v>429</v>
      </c>
      <c r="B395" s="12">
        <v>160205129</v>
      </c>
      <c r="C395" s="12" t="s">
        <v>458</v>
      </c>
      <c r="D395" s="13">
        <f t="shared" si="12"/>
        <v>0.6</v>
      </c>
      <c r="E395" s="13">
        <f t="shared" si="13"/>
        <v>0</v>
      </c>
      <c r="F395" s="11"/>
      <c r="G395" s="11"/>
      <c r="H395" s="11"/>
      <c r="I395" s="11"/>
      <c r="J395" s="9"/>
      <c r="K395" s="11"/>
      <c r="L395" s="11"/>
      <c r="M395" s="11"/>
      <c r="N395" s="11">
        <v>0.3</v>
      </c>
      <c r="O395" s="11"/>
      <c r="P395" s="9"/>
      <c r="Q395" s="9"/>
      <c r="R395" s="9">
        <v>0.3</v>
      </c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11"/>
      <c r="BM395" s="20"/>
      <c r="BN395" s="20"/>
    </row>
    <row r="396" spans="1:66">
      <c r="A396" s="2" t="s">
        <v>429</v>
      </c>
      <c r="B396" s="12">
        <v>160205130</v>
      </c>
      <c r="C396" s="12" t="s">
        <v>459</v>
      </c>
      <c r="D396" s="13">
        <f t="shared" si="12"/>
        <v>2.1</v>
      </c>
      <c r="E396" s="13">
        <f t="shared" si="13"/>
        <v>0</v>
      </c>
      <c r="F396" s="11"/>
      <c r="G396" s="11"/>
      <c r="H396" s="11"/>
      <c r="I396" s="11"/>
      <c r="J396" s="9"/>
      <c r="K396" s="11"/>
      <c r="L396" s="11"/>
      <c r="M396" s="11"/>
      <c r="N396" s="11">
        <v>0.3</v>
      </c>
      <c r="O396" s="11">
        <v>1.5</v>
      </c>
      <c r="P396" s="9"/>
      <c r="Q396" s="9"/>
      <c r="R396" s="9">
        <v>0.3</v>
      </c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11"/>
      <c r="BM396" s="20"/>
      <c r="BN396" s="20"/>
    </row>
    <row r="397" spans="1:66">
      <c r="A397" s="2" t="s">
        <v>429</v>
      </c>
      <c r="B397" s="12">
        <v>160205131</v>
      </c>
      <c r="C397" s="12" t="s">
        <v>460</v>
      </c>
      <c r="D397" s="13">
        <f t="shared" si="12"/>
        <v>1.9</v>
      </c>
      <c r="E397" s="13">
        <f t="shared" si="13"/>
        <v>0</v>
      </c>
      <c r="F397" s="11"/>
      <c r="G397" s="11"/>
      <c r="H397" s="11"/>
      <c r="I397" s="11"/>
      <c r="J397" s="9"/>
      <c r="K397" s="11"/>
      <c r="L397" s="11">
        <v>0.3</v>
      </c>
      <c r="M397" s="11"/>
      <c r="N397" s="11">
        <v>0.3</v>
      </c>
      <c r="O397" s="11">
        <v>1</v>
      </c>
      <c r="P397" s="9"/>
      <c r="Q397" s="9"/>
      <c r="R397" s="9">
        <v>0.3</v>
      </c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11"/>
      <c r="BM397" s="20"/>
      <c r="BN397" s="20"/>
    </row>
    <row r="398" spans="1:66">
      <c r="A398" s="2" t="s">
        <v>429</v>
      </c>
      <c r="B398" s="12">
        <v>160205132</v>
      </c>
      <c r="C398" s="12" t="s">
        <v>461</v>
      </c>
      <c r="D398" s="13">
        <f t="shared" si="12"/>
        <v>0</v>
      </c>
      <c r="E398" s="13">
        <f t="shared" si="13"/>
        <v>0</v>
      </c>
      <c r="F398" s="11"/>
      <c r="G398" s="11"/>
      <c r="H398" s="11"/>
      <c r="I398" s="11"/>
      <c r="J398" s="9"/>
      <c r="K398" s="11"/>
      <c r="L398" s="11"/>
      <c r="M398" s="11"/>
      <c r="N398" s="11"/>
      <c r="O398" s="11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11"/>
      <c r="BM398" s="20"/>
      <c r="BN398" s="20"/>
    </row>
    <row r="399" spans="1:66">
      <c r="A399" s="2" t="s">
        <v>429</v>
      </c>
      <c r="B399" s="12">
        <v>160205133</v>
      </c>
      <c r="C399" s="12" t="s">
        <v>462</v>
      </c>
      <c r="D399" s="13">
        <f t="shared" si="12"/>
        <v>0</v>
      </c>
      <c r="E399" s="13">
        <f t="shared" si="13"/>
        <v>0</v>
      </c>
      <c r="F399" s="11"/>
      <c r="G399" s="11"/>
      <c r="H399" s="11"/>
      <c r="I399" s="11"/>
      <c r="J399" s="9"/>
      <c r="K399" s="11"/>
      <c r="L399" s="11"/>
      <c r="M399" s="11"/>
      <c r="N399" s="11"/>
      <c r="O399" s="11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11"/>
      <c r="BM399" s="20"/>
      <c r="BN399" s="20"/>
    </row>
    <row r="400" spans="1:66">
      <c r="A400" s="2" t="s">
        <v>429</v>
      </c>
      <c r="B400" s="12">
        <v>160205134</v>
      </c>
      <c r="C400" s="12" t="s">
        <v>463</v>
      </c>
      <c r="D400" s="13">
        <f t="shared" si="12"/>
        <v>0</v>
      </c>
      <c r="E400" s="13">
        <f t="shared" si="13"/>
        <v>0</v>
      </c>
      <c r="F400" s="11"/>
      <c r="G400" s="11"/>
      <c r="H400" s="11"/>
      <c r="I400" s="11"/>
      <c r="J400" s="9"/>
      <c r="K400" s="11"/>
      <c r="L400" s="11"/>
      <c r="M400" s="11"/>
      <c r="N400" s="11"/>
      <c r="O400" s="11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11"/>
      <c r="BM400" s="20"/>
      <c r="BN400" s="20"/>
    </row>
    <row r="401" spans="1:66">
      <c r="A401" s="2" t="s">
        <v>429</v>
      </c>
      <c r="B401" s="12">
        <v>160205135</v>
      </c>
      <c r="C401" s="12" t="s">
        <v>464</v>
      </c>
      <c r="D401" s="13">
        <f t="shared" si="12"/>
        <v>0</v>
      </c>
      <c r="E401" s="13">
        <f t="shared" si="13"/>
        <v>0</v>
      </c>
      <c r="F401" s="11"/>
      <c r="G401" s="11"/>
      <c r="H401" s="11"/>
      <c r="I401" s="11"/>
      <c r="J401" s="9"/>
      <c r="K401" s="11"/>
      <c r="L401" s="11"/>
      <c r="M401" s="11"/>
      <c r="N401" s="11"/>
      <c r="O401" s="11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11"/>
      <c r="BM401" s="20"/>
      <c r="BN401" s="20"/>
    </row>
    <row r="402" spans="1:66">
      <c r="A402" s="2" t="s">
        <v>429</v>
      </c>
      <c r="B402" s="12">
        <v>150101214</v>
      </c>
      <c r="C402" s="12" t="s">
        <v>465</v>
      </c>
      <c r="D402" s="13">
        <f t="shared" si="12"/>
        <v>2.2</v>
      </c>
      <c r="E402" s="13">
        <f t="shared" si="13"/>
        <v>0</v>
      </c>
      <c r="F402" s="11"/>
      <c r="G402" s="11"/>
      <c r="H402" s="11"/>
      <c r="I402" s="11"/>
      <c r="J402" s="9"/>
      <c r="K402" s="11"/>
      <c r="L402" s="11"/>
      <c r="M402" s="11"/>
      <c r="N402" s="11"/>
      <c r="O402" s="11"/>
      <c r="P402" s="9"/>
      <c r="Q402" s="9"/>
      <c r="R402" s="9"/>
      <c r="S402" s="9"/>
      <c r="T402" s="9"/>
      <c r="U402" s="9"/>
      <c r="V402" s="9">
        <v>0.5</v>
      </c>
      <c r="W402" s="9"/>
      <c r="X402" s="9"/>
      <c r="Y402" s="9">
        <v>0.5</v>
      </c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>
        <v>0.5</v>
      </c>
      <c r="AX402" s="9"/>
      <c r="AY402" s="9">
        <v>0.5</v>
      </c>
      <c r="AZ402" s="9"/>
      <c r="BA402" s="9"/>
      <c r="BB402" s="9"/>
      <c r="BC402" s="9"/>
      <c r="BD402" s="9">
        <v>0.2</v>
      </c>
      <c r="BE402" s="9"/>
      <c r="BF402" s="9"/>
      <c r="BG402" s="9"/>
      <c r="BH402" s="9"/>
      <c r="BI402" s="9"/>
      <c r="BJ402" s="9"/>
      <c r="BK402" s="9"/>
      <c r="BL402" s="11"/>
      <c r="BM402" s="20"/>
      <c r="BN402" s="20"/>
    </row>
    <row r="403" spans="1:66">
      <c r="A403" s="2" t="s">
        <v>429</v>
      </c>
      <c r="B403" s="12">
        <v>150302119</v>
      </c>
      <c r="C403" s="12" t="s">
        <v>466</v>
      </c>
      <c r="D403" s="13">
        <f t="shared" si="12"/>
        <v>0</v>
      </c>
      <c r="E403" s="13">
        <f t="shared" si="13"/>
        <v>0</v>
      </c>
      <c r="F403" s="11"/>
      <c r="G403" s="11"/>
      <c r="H403" s="11"/>
      <c r="I403" s="11"/>
      <c r="J403" s="9"/>
      <c r="K403" s="11"/>
      <c r="L403" s="11"/>
      <c r="M403" s="11"/>
      <c r="N403" s="11"/>
      <c r="O403" s="11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11"/>
      <c r="BM403" s="20"/>
      <c r="BN403" s="20"/>
    </row>
    <row r="404" spans="1:66">
      <c r="A404" s="2" t="s">
        <v>467</v>
      </c>
      <c r="B404" s="39" t="s">
        <v>468</v>
      </c>
      <c r="C404" s="39" t="s">
        <v>469</v>
      </c>
      <c r="D404" s="13">
        <f t="shared" si="12"/>
        <v>0</v>
      </c>
      <c r="E404" s="13">
        <f t="shared" si="13"/>
        <v>0</v>
      </c>
      <c r="F404" s="11"/>
      <c r="G404" s="11"/>
      <c r="H404" s="11"/>
      <c r="I404" s="11"/>
      <c r="J404" s="9"/>
      <c r="K404" s="11"/>
      <c r="L404" s="11"/>
      <c r="M404" s="11"/>
      <c r="N404" s="11"/>
      <c r="O404" s="11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11"/>
      <c r="BM404" s="20"/>
      <c r="BN404" s="20"/>
    </row>
    <row r="405" spans="1:66">
      <c r="A405" s="2" t="s">
        <v>467</v>
      </c>
      <c r="B405" s="39" t="s">
        <v>470</v>
      </c>
      <c r="C405" s="39" t="s">
        <v>471</v>
      </c>
      <c r="D405" s="13">
        <f t="shared" si="12"/>
        <v>0</v>
      </c>
      <c r="E405" s="13">
        <f t="shared" si="13"/>
        <v>0</v>
      </c>
      <c r="F405" s="11"/>
      <c r="G405" s="11"/>
      <c r="H405" s="11"/>
      <c r="I405" s="11"/>
      <c r="J405" s="9"/>
      <c r="K405" s="11"/>
      <c r="L405" s="11"/>
      <c r="M405" s="11"/>
      <c r="N405" s="11"/>
      <c r="O405" s="11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11"/>
      <c r="BM405" s="20"/>
      <c r="BN405" s="20"/>
    </row>
    <row r="406" spans="1:66">
      <c r="A406" s="2" t="s">
        <v>467</v>
      </c>
      <c r="B406" s="39" t="s">
        <v>472</v>
      </c>
      <c r="C406" s="39" t="s">
        <v>473</v>
      </c>
      <c r="D406" s="13">
        <f t="shared" si="12"/>
        <v>0.4</v>
      </c>
      <c r="E406" s="13">
        <f t="shared" si="13"/>
        <v>0</v>
      </c>
      <c r="F406" s="11"/>
      <c r="G406" s="11"/>
      <c r="H406" s="11"/>
      <c r="I406" s="11"/>
      <c r="J406" s="9"/>
      <c r="K406" s="11"/>
      <c r="L406" s="11"/>
      <c r="M406" s="11"/>
      <c r="N406" s="11"/>
      <c r="O406" s="11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>
        <v>0.2</v>
      </c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>
        <v>0.2</v>
      </c>
      <c r="BE406" s="9"/>
      <c r="BF406" s="9"/>
      <c r="BG406" s="9"/>
      <c r="BH406" s="9"/>
      <c r="BI406" s="9"/>
      <c r="BJ406" s="9"/>
      <c r="BK406" s="9"/>
      <c r="BL406" s="11"/>
      <c r="BM406" s="20"/>
      <c r="BN406" s="20"/>
    </row>
    <row r="407" spans="1:66">
      <c r="A407" s="2" t="s">
        <v>467</v>
      </c>
      <c r="B407" s="39" t="s">
        <v>474</v>
      </c>
      <c r="C407" s="39" t="s">
        <v>475</v>
      </c>
      <c r="D407" s="13">
        <f t="shared" si="12"/>
        <v>5.5</v>
      </c>
      <c r="E407" s="13">
        <f t="shared" si="13"/>
        <v>0</v>
      </c>
      <c r="F407" s="11"/>
      <c r="G407" s="11"/>
      <c r="H407" s="11"/>
      <c r="I407" s="11"/>
      <c r="J407" s="9"/>
      <c r="K407" s="11">
        <v>0.7</v>
      </c>
      <c r="L407" s="11">
        <v>0.3</v>
      </c>
      <c r="M407" s="11"/>
      <c r="N407" s="11"/>
      <c r="O407" s="11"/>
      <c r="P407" s="9"/>
      <c r="Q407" s="9"/>
      <c r="R407" s="9">
        <v>0.3</v>
      </c>
      <c r="S407" s="9">
        <v>0.5</v>
      </c>
      <c r="T407" s="9"/>
      <c r="U407" s="9"/>
      <c r="V407" s="9"/>
      <c r="W407" s="9">
        <v>0.5</v>
      </c>
      <c r="X407" s="9"/>
      <c r="Y407" s="9"/>
      <c r="Z407" s="9"/>
      <c r="AA407" s="9"/>
      <c r="AB407" s="9"/>
      <c r="AC407" s="9"/>
      <c r="AD407" s="9"/>
      <c r="AE407" s="9"/>
      <c r="AF407" s="9">
        <v>3</v>
      </c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>
        <v>0.2</v>
      </c>
      <c r="BE407" s="9"/>
      <c r="BF407" s="9"/>
      <c r="BG407" s="9"/>
      <c r="BH407" s="9"/>
      <c r="BI407" s="9"/>
      <c r="BJ407" s="9"/>
      <c r="BK407" s="9"/>
      <c r="BL407" s="11"/>
      <c r="BM407" s="20"/>
      <c r="BN407" s="20"/>
    </row>
    <row r="408" spans="1:66">
      <c r="A408" s="2" t="s">
        <v>467</v>
      </c>
      <c r="B408" s="39" t="s">
        <v>476</v>
      </c>
      <c r="C408" s="39" t="s">
        <v>477</v>
      </c>
      <c r="D408" s="13">
        <f t="shared" si="12"/>
        <v>0</v>
      </c>
      <c r="E408" s="13">
        <f t="shared" si="13"/>
        <v>0</v>
      </c>
      <c r="F408" s="11"/>
      <c r="G408" s="11"/>
      <c r="H408" s="11"/>
      <c r="I408" s="11"/>
      <c r="J408" s="9"/>
      <c r="K408" s="11"/>
      <c r="L408" s="11"/>
      <c r="M408" s="11"/>
      <c r="N408" s="11"/>
      <c r="O408" s="11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11"/>
      <c r="BM408" s="20"/>
      <c r="BN408" s="20"/>
    </row>
    <row r="409" spans="1:66">
      <c r="A409" s="2" t="s">
        <v>467</v>
      </c>
      <c r="B409" s="39" t="s">
        <v>478</v>
      </c>
      <c r="C409" s="39" t="s">
        <v>479</v>
      </c>
      <c r="D409" s="13">
        <f t="shared" si="12"/>
        <v>0</v>
      </c>
      <c r="E409" s="13">
        <f t="shared" si="13"/>
        <v>0</v>
      </c>
      <c r="F409" s="11"/>
      <c r="G409" s="11"/>
      <c r="H409" s="11"/>
      <c r="I409" s="11"/>
      <c r="J409" s="9"/>
      <c r="K409" s="11"/>
      <c r="L409" s="11"/>
      <c r="M409" s="11"/>
      <c r="N409" s="11"/>
      <c r="O409" s="11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11"/>
      <c r="BM409" s="20"/>
      <c r="BN409" s="20"/>
    </row>
    <row r="410" spans="1:66">
      <c r="A410" s="2" t="s">
        <v>467</v>
      </c>
      <c r="B410" s="39" t="s">
        <v>480</v>
      </c>
      <c r="C410" s="39" t="s">
        <v>481</v>
      </c>
      <c r="D410" s="13">
        <f t="shared" si="12"/>
        <v>0</v>
      </c>
      <c r="E410" s="13">
        <f t="shared" si="13"/>
        <v>0</v>
      </c>
      <c r="F410" s="11"/>
      <c r="G410" s="11"/>
      <c r="H410" s="11"/>
      <c r="I410" s="11"/>
      <c r="J410" s="9"/>
      <c r="K410" s="11"/>
      <c r="L410" s="11"/>
      <c r="M410" s="11"/>
      <c r="N410" s="11"/>
      <c r="O410" s="11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11"/>
      <c r="BM410" s="20"/>
      <c r="BN410" s="20"/>
    </row>
    <row r="411" spans="1:66">
      <c r="A411" s="2" t="s">
        <v>467</v>
      </c>
      <c r="B411" s="39" t="s">
        <v>482</v>
      </c>
      <c r="C411" s="39" t="s">
        <v>483</v>
      </c>
      <c r="D411" s="13">
        <f t="shared" si="12"/>
        <v>1</v>
      </c>
      <c r="E411" s="13">
        <f t="shared" si="13"/>
        <v>0</v>
      </c>
      <c r="F411" s="11"/>
      <c r="G411" s="11"/>
      <c r="H411" s="11"/>
      <c r="I411" s="11"/>
      <c r="J411" s="9"/>
      <c r="K411" s="11"/>
      <c r="L411" s="11"/>
      <c r="M411" s="11"/>
      <c r="N411" s="11"/>
      <c r="O411" s="11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>
        <v>0.5</v>
      </c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>
        <v>0.5</v>
      </c>
      <c r="BI411" s="9"/>
      <c r="BJ411" s="9"/>
      <c r="BK411" s="9"/>
      <c r="BL411" s="11"/>
      <c r="BM411" s="20"/>
      <c r="BN411" s="20"/>
    </row>
    <row r="412" spans="1:66">
      <c r="A412" s="2" t="s">
        <v>467</v>
      </c>
      <c r="B412" s="39" t="s">
        <v>484</v>
      </c>
      <c r="C412" s="39" t="s">
        <v>485</v>
      </c>
      <c r="D412" s="13">
        <f t="shared" si="12"/>
        <v>4.2</v>
      </c>
      <c r="E412" s="13">
        <f t="shared" si="13"/>
        <v>0</v>
      </c>
      <c r="F412" s="11"/>
      <c r="G412" s="11"/>
      <c r="H412" s="11"/>
      <c r="I412" s="11"/>
      <c r="J412" s="9"/>
      <c r="K412" s="11">
        <v>0.6</v>
      </c>
      <c r="L412" s="11">
        <v>0.3</v>
      </c>
      <c r="M412" s="11"/>
      <c r="N412" s="11"/>
      <c r="O412" s="11"/>
      <c r="P412" s="9"/>
      <c r="Q412" s="9"/>
      <c r="R412" s="9">
        <v>0.3</v>
      </c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>
        <v>3</v>
      </c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11"/>
      <c r="BM412" s="20"/>
      <c r="BN412" s="20"/>
    </row>
    <row r="413" spans="1:66">
      <c r="A413" s="2" t="s">
        <v>467</v>
      </c>
      <c r="B413" s="39" t="s">
        <v>486</v>
      </c>
      <c r="C413" s="39" t="s">
        <v>487</v>
      </c>
      <c r="D413" s="13">
        <f t="shared" si="12"/>
        <v>2.3</v>
      </c>
      <c r="E413" s="13">
        <f t="shared" si="13"/>
        <v>0</v>
      </c>
      <c r="F413" s="11"/>
      <c r="G413" s="11"/>
      <c r="H413" s="11"/>
      <c r="I413" s="11"/>
      <c r="J413" s="9"/>
      <c r="K413" s="11"/>
      <c r="L413" s="11"/>
      <c r="M413" s="11">
        <v>2</v>
      </c>
      <c r="N413" s="11"/>
      <c r="O413" s="11"/>
      <c r="P413" s="9"/>
      <c r="Q413" s="9"/>
      <c r="R413" s="9">
        <v>0.3</v>
      </c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11"/>
      <c r="BM413" s="20"/>
      <c r="BN413" s="20"/>
    </row>
    <row r="414" spans="1:66">
      <c r="A414" s="2" t="s">
        <v>467</v>
      </c>
      <c r="B414" s="39" t="s">
        <v>488</v>
      </c>
      <c r="C414" s="39" t="s">
        <v>489</v>
      </c>
      <c r="D414" s="13">
        <f t="shared" si="12"/>
        <v>0.3</v>
      </c>
      <c r="E414" s="13">
        <f t="shared" si="13"/>
        <v>0</v>
      </c>
      <c r="F414" s="11"/>
      <c r="G414" s="11"/>
      <c r="H414" s="11"/>
      <c r="I414" s="11"/>
      <c r="J414" s="9"/>
      <c r="K414" s="11"/>
      <c r="L414" s="11"/>
      <c r="M414" s="11"/>
      <c r="N414" s="11"/>
      <c r="O414" s="11"/>
      <c r="P414" s="9"/>
      <c r="Q414" s="9"/>
      <c r="R414" s="9">
        <v>0.3</v>
      </c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11"/>
      <c r="BM414" s="20"/>
      <c r="BN414" s="20"/>
    </row>
    <row r="415" spans="1:66">
      <c r="A415" s="2" t="s">
        <v>467</v>
      </c>
      <c r="B415" s="39" t="s">
        <v>490</v>
      </c>
      <c r="C415" s="39" t="s">
        <v>491</v>
      </c>
      <c r="D415" s="13">
        <f t="shared" si="12"/>
        <v>0.55</v>
      </c>
      <c r="E415" s="13">
        <f t="shared" si="13"/>
        <v>0</v>
      </c>
      <c r="F415" s="11"/>
      <c r="G415" s="11"/>
      <c r="H415" s="11"/>
      <c r="I415" s="11"/>
      <c r="J415" s="9"/>
      <c r="K415" s="11"/>
      <c r="L415" s="11"/>
      <c r="M415" s="11"/>
      <c r="N415" s="11"/>
      <c r="O415" s="11"/>
      <c r="P415" s="9"/>
      <c r="Q415" s="9"/>
      <c r="R415" s="9">
        <v>0.3</v>
      </c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>
        <v>0.25</v>
      </c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11"/>
      <c r="BM415" s="20"/>
      <c r="BN415" s="20"/>
    </row>
    <row r="416" spans="1:66">
      <c r="A416" s="2" t="s">
        <v>467</v>
      </c>
      <c r="B416" s="39" t="s">
        <v>492</v>
      </c>
      <c r="C416" s="39" t="s">
        <v>493</v>
      </c>
      <c r="D416" s="13">
        <f t="shared" si="12"/>
        <v>0</v>
      </c>
      <c r="E416" s="13">
        <f t="shared" si="13"/>
        <v>0</v>
      </c>
      <c r="F416" s="11"/>
      <c r="G416" s="11"/>
      <c r="H416" s="11"/>
      <c r="I416" s="11"/>
      <c r="J416" s="9"/>
      <c r="K416" s="11"/>
      <c r="L416" s="11"/>
      <c r="M416" s="11"/>
      <c r="N416" s="11"/>
      <c r="O416" s="11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11"/>
      <c r="BM416" s="20"/>
      <c r="BN416" s="20"/>
    </row>
    <row r="417" spans="1:66">
      <c r="A417" s="2" t="s">
        <v>467</v>
      </c>
      <c r="B417" s="39" t="s">
        <v>494</v>
      </c>
      <c r="C417" s="39" t="s">
        <v>495</v>
      </c>
      <c r="D417" s="13">
        <f t="shared" si="12"/>
        <v>0.75</v>
      </c>
      <c r="E417" s="13">
        <f t="shared" si="13"/>
        <v>0</v>
      </c>
      <c r="F417" s="11"/>
      <c r="G417" s="11"/>
      <c r="H417" s="11"/>
      <c r="I417" s="11"/>
      <c r="J417" s="9"/>
      <c r="K417" s="11"/>
      <c r="L417" s="11"/>
      <c r="M417" s="11"/>
      <c r="N417" s="11"/>
      <c r="O417" s="11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>
        <v>0.25</v>
      </c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>
        <v>0.5</v>
      </c>
      <c r="BI417" s="9"/>
      <c r="BJ417" s="9"/>
      <c r="BK417" s="9"/>
      <c r="BL417" s="11"/>
      <c r="BM417" s="20"/>
      <c r="BN417" s="20"/>
    </row>
    <row r="418" spans="1:66">
      <c r="A418" s="2" t="s">
        <v>467</v>
      </c>
      <c r="B418" s="39" t="s">
        <v>496</v>
      </c>
      <c r="C418" s="39" t="s">
        <v>497</v>
      </c>
      <c r="D418" s="13">
        <f t="shared" si="12"/>
        <v>0.1</v>
      </c>
      <c r="E418" s="13">
        <f t="shared" si="13"/>
        <v>0</v>
      </c>
      <c r="F418" s="11"/>
      <c r="G418" s="11"/>
      <c r="H418" s="11"/>
      <c r="I418" s="11"/>
      <c r="J418" s="9"/>
      <c r="K418" s="11"/>
      <c r="L418" s="11"/>
      <c r="M418" s="11"/>
      <c r="N418" s="11"/>
      <c r="O418" s="11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>
        <v>0.1</v>
      </c>
      <c r="BF418" s="9"/>
      <c r="BG418" s="9"/>
      <c r="BH418" s="9"/>
      <c r="BI418" s="9"/>
      <c r="BJ418" s="9"/>
      <c r="BK418" s="9"/>
      <c r="BL418" s="11"/>
      <c r="BM418" s="20"/>
      <c r="BN418" s="20"/>
    </row>
    <row r="419" spans="1:66">
      <c r="A419" s="2" t="s">
        <v>467</v>
      </c>
      <c r="B419" s="39" t="s">
        <v>498</v>
      </c>
      <c r="C419" s="39" t="s">
        <v>499</v>
      </c>
      <c r="D419" s="13">
        <f t="shared" si="12"/>
        <v>0</v>
      </c>
      <c r="E419" s="13">
        <f t="shared" si="13"/>
        <v>0</v>
      </c>
      <c r="F419" s="11"/>
      <c r="G419" s="11"/>
      <c r="H419" s="11"/>
      <c r="I419" s="11"/>
      <c r="J419" s="9"/>
      <c r="K419" s="11"/>
      <c r="L419" s="11"/>
      <c r="M419" s="11"/>
      <c r="N419" s="11"/>
      <c r="O419" s="11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11"/>
      <c r="BM419" s="20"/>
      <c r="BN419" s="20"/>
    </row>
    <row r="420" spans="1:66">
      <c r="A420" s="2" t="s">
        <v>467</v>
      </c>
      <c r="B420" s="39" t="s">
        <v>500</v>
      </c>
      <c r="C420" s="39" t="s">
        <v>501</v>
      </c>
      <c r="D420" s="13">
        <f t="shared" si="12"/>
        <v>2.5</v>
      </c>
      <c r="E420" s="13">
        <f t="shared" si="13"/>
        <v>0</v>
      </c>
      <c r="F420" s="11"/>
      <c r="G420" s="11"/>
      <c r="H420" s="11"/>
      <c r="I420" s="11"/>
      <c r="J420" s="9"/>
      <c r="K420" s="11"/>
      <c r="L420" s="11"/>
      <c r="M420" s="11"/>
      <c r="N420" s="11"/>
      <c r="O420" s="11">
        <v>1.5</v>
      </c>
      <c r="P420" s="9"/>
      <c r="Q420" s="9"/>
      <c r="R420" s="9"/>
      <c r="S420" s="9"/>
      <c r="T420" s="9"/>
      <c r="U420" s="9">
        <v>1</v>
      </c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11"/>
      <c r="BM420" s="20"/>
      <c r="BN420" s="20"/>
    </row>
    <row r="421" spans="1:66">
      <c r="A421" s="2" t="s">
        <v>467</v>
      </c>
      <c r="B421" s="39" t="s">
        <v>502</v>
      </c>
      <c r="C421" s="39" t="s">
        <v>503</v>
      </c>
      <c r="D421" s="13">
        <f t="shared" si="12"/>
        <v>0.25</v>
      </c>
      <c r="E421" s="13">
        <f t="shared" si="13"/>
        <v>0</v>
      </c>
      <c r="F421" s="11"/>
      <c r="G421" s="11"/>
      <c r="H421" s="11"/>
      <c r="I421" s="11"/>
      <c r="J421" s="9"/>
      <c r="K421" s="11"/>
      <c r="L421" s="11"/>
      <c r="M421" s="11"/>
      <c r="N421" s="11"/>
      <c r="O421" s="11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>
        <v>0.25</v>
      </c>
      <c r="BI421" s="9"/>
      <c r="BJ421" s="9"/>
      <c r="BK421" s="9"/>
      <c r="BL421" s="11"/>
      <c r="BM421" s="20"/>
      <c r="BN421" s="20"/>
    </row>
    <row r="422" spans="1:66">
      <c r="A422" s="2" t="s">
        <v>467</v>
      </c>
      <c r="B422" s="39" t="s">
        <v>504</v>
      </c>
      <c r="C422" s="39" t="s">
        <v>505</v>
      </c>
      <c r="D422" s="13">
        <f t="shared" si="12"/>
        <v>0.1</v>
      </c>
      <c r="E422" s="13">
        <f t="shared" si="13"/>
        <v>0</v>
      </c>
      <c r="F422" s="11"/>
      <c r="G422" s="11"/>
      <c r="H422" s="11"/>
      <c r="I422" s="11"/>
      <c r="J422" s="9"/>
      <c r="K422" s="11"/>
      <c r="L422" s="11"/>
      <c r="M422" s="11"/>
      <c r="N422" s="11"/>
      <c r="O422" s="11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>
        <v>0.1</v>
      </c>
      <c r="BF422" s="9"/>
      <c r="BG422" s="9"/>
      <c r="BH422" s="9"/>
      <c r="BI422" s="9"/>
      <c r="BJ422" s="9"/>
      <c r="BK422" s="9"/>
      <c r="BL422" s="11"/>
      <c r="BM422" s="20"/>
      <c r="BN422" s="20"/>
    </row>
    <row r="423" spans="1:66">
      <c r="A423" s="2" t="s">
        <v>467</v>
      </c>
      <c r="B423" s="39" t="s">
        <v>506</v>
      </c>
      <c r="C423" s="39" t="s">
        <v>507</v>
      </c>
      <c r="D423" s="13">
        <f t="shared" si="12"/>
        <v>0.25</v>
      </c>
      <c r="E423" s="13">
        <f t="shared" si="13"/>
        <v>0</v>
      </c>
      <c r="F423" s="11"/>
      <c r="G423" s="11"/>
      <c r="H423" s="11"/>
      <c r="I423" s="11"/>
      <c r="J423" s="9"/>
      <c r="K423" s="11"/>
      <c r="L423" s="11"/>
      <c r="M423" s="11"/>
      <c r="N423" s="11"/>
      <c r="O423" s="11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>
        <v>0.25</v>
      </c>
      <c r="BI423" s="9"/>
      <c r="BJ423" s="9"/>
      <c r="BK423" s="9"/>
      <c r="BL423" s="11"/>
      <c r="BM423" s="20"/>
      <c r="BN423" s="20"/>
    </row>
    <row r="424" spans="1:66">
      <c r="A424" s="2" t="s">
        <v>467</v>
      </c>
      <c r="B424" s="39" t="s">
        <v>508</v>
      </c>
      <c r="C424" s="39" t="s">
        <v>509</v>
      </c>
      <c r="D424" s="13">
        <f t="shared" si="12"/>
        <v>0</v>
      </c>
      <c r="E424" s="13">
        <f t="shared" si="13"/>
        <v>0</v>
      </c>
      <c r="F424" s="11"/>
      <c r="G424" s="11"/>
      <c r="H424" s="11"/>
      <c r="I424" s="11"/>
      <c r="J424" s="9"/>
      <c r="K424" s="11"/>
      <c r="L424" s="11"/>
      <c r="M424" s="11"/>
      <c r="N424" s="11"/>
      <c r="O424" s="11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11"/>
      <c r="BM424" s="20"/>
      <c r="BN424" s="20"/>
    </row>
    <row r="425" spans="1:66">
      <c r="A425" s="2" t="s">
        <v>467</v>
      </c>
      <c r="B425" s="39" t="s">
        <v>510</v>
      </c>
      <c r="C425" s="39" t="s">
        <v>511</v>
      </c>
      <c r="D425" s="13">
        <f t="shared" si="12"/>
        <v>0</v>
      </c>
      <c r="E425" s="13">
        <f t="shared" si="13"/>
        <v>0</v>
      </c>
      <c r="F425" s="11"/>
      <c r="G425" s="11"/>
      <c r="H425" s="11"/>
      <c r="I425" s="11"/>
      <c r="J425" s="9"/>
      <c r="K425" s="11"/>
      <c r="L425" s="11"/>
      <c r="M425" s="11"/>
      <c r="N425" s="11"/>
      <c r="O425" s="11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11"/>
      <c r="BM425" s="20"/>
      <c r="BN425" s="20"/>
    </row>
    <row r="426" spans="1:66">
      <c r="A426" s="2" t="s">
        <v>467</v>
      </c>
      <c r="B426" s="39" t="s">
        <v>512</v>
      </c>
      <c r="C426" s="39" t="s">
        <v>513</v>
      </c>
      <c r="D426" s="13">
        <f t="shared" si="12"/>
        <v>1</v>
      </c>
      <c r="E426" s="13">
        <f t="shared" si="13"/>
        <v>0</v>
      </c>
      <c r="F426" s="11"/>
      <c r="G426" s="11"/>
      <c r="H426" s="11"/>
      <c r="I426" s="11"/>
      <c r="J426" s="9"/>
      <c r="K426" s="11"/>
      <c r="L426" s="11"/>
      <c r="M426" s="11"/>
      <c r="N426" s="11"/>
      <c r="O426" s="11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>
        <v>0.5</v>
      </c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>
        <v>0.5</v>
      </c>
      <c r="BI426" s="9"/>
      <c r="BJ426" s="9"/>
      <c r="BK426" s="9"/>
      <c r="BL426" s="11"/>
      <c r="BM426" s="20"/>
      <c r="BN426" s="20"/>
    </row>
    <row r="427" spans="1:66">
      <c r="A427" s="2" t="s">
        <v>467</v>
      </c>
      <c r="B427" s="39" t="s">
        <v>514</v>
      </c>
      <c r="C427" s="39" t="s">
        <v>515</v>
      </c>
      <c r="D427" s="13">
        <f t="shared" si="12"/>
        <v>1.5</v>
      </c>
      <c r="E427" s="13">
        <f t="shared" si="13"/>
        <v>0</v>
      </c>
      <c r="F427" s="11"/>
      <c r="G427" s="11"/>
      <c r="H427" s="11"/>
      <c r="I427" s="11"/>
      <c r="J427" s="9"/>
      <c r="K427" s="11"/>
      <c r="L427" s="11"/>
      <c r="M427" s="11"/>
      <c r="N427" s="11"/>
      <c r="O427" s="11"/>
      <c r="P427" s="9"/>
      <c r="Q427" s="9"/>
      <c r="R427" s="9"/>
      <c r="S427" s="9"/>
      <c r="T427" s="9"/>
      <c r="U427" s="9">
        <v>1.5</v>
      </c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11"/>
      <c r="BM427" s="20"/>
      <c r="BN427" s="20"/>
    </row>
    <row r="428" spans="1:66">
      <c r="A428" s="2" t="s">
        <v>467</v>
      </c>
      <c r="B428" s="39" t="s">
        <v>516</v>
      </c>
      <c r="C428" s="39" t="s">
        <v>517</v>
      </c>
      <c r="D428" s="13">
        <f t="shared" si="12"/>
        <v>0</v>
      </c>
      <c r="E428" s="13">
        <f t="shared" si="13"/>
        <v>0</v>
      </c>
      <c r="F428" s="11"/>
      <c r="G428" s="11"/>
      <c r="H428" s="11"/>
      <c r="I428" s="11"/>
      <c r="J428" s="9"/>
      <c r="K428" s="11"/>
      <c r="L428" s="11"/>
      <c r="M428" s="11"/>
      <c r="N428" s="11"/>
      <c r="O428" s="11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11"/>
      <c r="BM428" s="20"/>
      <c r="BN428" s="20"/>
    </row>
    <row r="429" spans="1:66">
      <c r="A429" s="2" t="s">
        <v>467</v>
      </c>
      <c r="B429" s="39" t="s">
        <v>518</v>
      </c>
      <c r="C429" s="39" t="s">
        <v>519</v>
      </c>
      <c r="D429" s="13">
        <f t="shared" si="12"/>
        <v>0</v>
      </c>
      <c r="E429" s="13">
        <f t="shared" si="13"/>
        <v>0</v>
      </c>
      <c r="F429" s="11"/>
      <c r="G429" s="11"/>
      <c r="H429" s="11"/>
      <c r="I429" s="11"/>
      <c r="J429" s="9"/>
      <c r="K429" s="11"/>
      <c r="L429" s="11"/>
      <c r="M429" s="11"/>
      <c r="N429" s="11"/>
      <c r="O429" s="11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11"/>
      <c r="BM429" s="20"/>
      <c r="BN429" s="20"/>
    </row>
    <row r="430" spans="1:66">
      <c r="A430" s="2" t="s">
        <v>467</v>
      </c>
      <c r="B430" s="39" t="s">
        <v>520</v>
      </c>
      <c r="C430" s="39" t="s">
        <v>521</v>
      </c>
      <c r="D430" s="13">
        <f t="shared" si="12"/>
        <v>1</v>
      </c>
      <c r="E430" s="13">
        <f t="shared" si="13"/>
        <v>0</v>
      </c>
      <c r="F430" s="11"/>
      <c r="G430" s="11"/>
      <c r="H430" s="11"/>
      <c r="I430" s="11"/>
      <c r="J430" s="9"/>
      <c r="K430" s="11"/>
      <c r="L430" s="11"/>
      <c r="M430" s="11"/>
      <c r="N430" s="11"/>
      <c r="O430" s="11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>
        <v>0.5</v>
      </c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>
        <v>0.5</v>
      </c>
      <c r="BI430" s="9"/>
      <c r="BJ430" s="9"/>
      <c r="BK430" s="9"/>
      <c r="BL430" s="11"/>
      <c r="BM430" s="20"/>
      <c r="BN430" s="20"/>
    </row>
    <row r="431" spans="1:66">
      <c r="A431" s="2" t="s">
        <v>467</v>
      </c>
      <c r="B431" s="39" t="s">
        <v>522</v>
      </c>
      <c r="C431" s="39" t="s">
        <v>523</v>
      </c>
      <c r="D431" s="13">
        <f t="shared" si="12"/>
        <v>1</v>
      </c>
      <c r="E431" s="13">
        <f t="shared" si="13"/>
        <v>0</v>
      </c>
      <c r="F431" s="11"/>
      <c r="G431" s="11"/>
      <c r="H431" s="11"/>
      <c r="I431" s="11"/>
      <c r="J431" s="9"/>
      <c r="K431" s="11"/>
      <c r="L431" s="11"/>
      <c r="M431" s="11"/>
      <c r="N431" s="11"/>
      <c r="O431" s="11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>
        <v>0.5</v>
      </c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>
        <v>0.5</v>
      </c>
      <c r="BI431" s="9"/>
      <c r="BJ431" s="9"/>
      <c r="BK431" s="9"/>
      <c r="BL431" s="11"/>
      <c r="BM431" s="20"/>
      <c r="BN431" s="20"/>
    </row>
    <row r="432" spans="1:66">
      <c r="A432" s="2" t="s">
        <v>467</v>
      </c>
      <c r="B432" s="39" t="s">
        <v>524</v>
      </c>
      <c r="C432" s="39" t="s">
        <v>525</v>
      </c>
      <c r="D432" s="13">
        <f t="shared" si="12"/>
        <v>0.5</v>
      </c>
      <c r="E432" s="13">
        <f t="shared" si="13"/>
        <v>0</v>
      </c>
      <c r="F432" s="11"/>
      <c r="G432" s="11"/>
      <c r="H432" s="11"/>
      <c r="I432" s="11"/>
      <c r="J432" s="9"/>
      <c r="K432" s="11"/>
      <c r="L432" s="11"/>
      <c r="M432" s="11"/>
      <c r="N432" s="11"/>
      <c r="O432" s="11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>
        <v>0.5</v>
      </c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11"/>
      <c r="BM432" s="20"/>
      <c r="BN432" s="20"/>
    </row>
    <row r="433" spans="1:66">
      <c r="A433" s="2" t="s">
        <v>467</v>
      </c>
      <c r="B433" s="39" t="s">
        <v>526</v>
      </c>
      <c r="C433" s="39" t="s">
        <v>527</v>
      </c>
      <c r="D433" s="13">
        <f t="shared" si="12"/>
        <v>2</v>
      </c>
      <c r="E433" s="13">
        <f t="shared" si="13"/>
        <v>0</v>
      </c>
      <c r="F433" s="11"/>
      <c r="G433" s="11"/>
      <c r="H433" s="11"/>
      <c r="I433" s="11"/>
      <c r="J433" s="9"/>
      <c r="K433" s="11"/>
      <c r="L433" s="11"/>
      <c r="M433" s="11"/>
      <c r="N433" s="11"/>
      <c r="O433" s="11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>
        <v>2</v>
      </c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11"/>
      <c r="BM433" s="20"/>
      <c r="BN433" s="20"/>
    </row>
    <row r="434" spans="1:66">
      <c r="A434" s="2" t="s">
        <v>467</v>
      </c>
      <c r="B434" s="39" t="s">
        <v>528</v>
      </c>
      <c r="C434" s="39" t="s">
        <v>529</v>
      </c>
      <c r="D434" s="13">
        <f t="shared" si="12"/>
        <v>1</v>
      </c>
      <c r="E434" s="13">
        <f t="shared" si="13"/>
        <v>0</v>
      </c>
      <c r="F434" s="11"/>
      <c r="G434" s="11"/>
      <c r="H434" s="11"/>
      <c r="I434" s="11"/>
      <c r="J434" s="9"/>
      <c r="K434" s="11"/>
      <c r="L434" s="11"/>
      <c r="M434" s="11"/>
      <c r="N434" s="11"/>
      <c r="O434" s="11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>
        <v>1</v>
      </c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11"/>
      <c r="BM434" s="20"/>
      <c r="BN434" s="20"/>
    </row>
    <row r="435" spans="1:66">
      <c r="A435" s="2" t="s">
        <v>467</v>
      </c>
      <c r="B435" s="39" t="s">
        <v>530</v>
      </c>
      <c r="C435" s="39" t="s">
        <v>531</v>
      </c>
      <c r="D435" s="13">
        <f t="shared" si="12"/>
        <v>0</v>
      </c>
      <c r="E435" s="13">
        <f t="shared" si="13"/>
        <v>0</v>
      </c>
      <c r="F435" s="11"/>
      <c r="G435" s="11"/>
      <c r="H435" s="11"/>
      <c r="I435" s="11"/>
      <c r="J435" s="9"/>
      <c r="K435" s="11"/>
      <c r="L435" s="11"/>
      <c r="M435" s="11"/>
      <c r="N435" s="11"/>
      <c r="O435" s="11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11"/>
      <c r="BM435" s="20"/>
      <c r="BN435" s="20"/>
    </row>
    <row r="436" spans="1:66">
      <c r="A436" s="2" t="s">
        <v>467</v>
      </c>
      <c r="B436" s="39" t="s">
        <v>532</v>
      </c>
      <c r="C436" s="39" t="s">
        <v>533</v>
      </c>
      <c r="D436" s="13">
        <f t="shared" si="12"/>
        <v>0</v>
      </c>
      <c r="E436" s="13">
        <f t="shared" si="13"/>
        <v>0</v>
      </c>
      <c r="F436" s="11"/>
      <c r="G436" s="11"/>
      <c r="H436" s="11"/>
      <c r="I436" s="11"/>
      <c r="J436" s="9"/>
      <c r="K436" s="11"/>
      <c r="L436" s="11"/>
      <c r="M436" s="11"/>
      <c r="N436" s="11"/>
      <c r="O436" s="11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11"/>
      <c r="BM436" s="20"/>
      <c r="BN436" s="20"/>
    </row>
    <row r="437" spans="1:66">
      <c r="A437" s="2" t="s">
        <v>467</v>
      </c>
      <c r="B437" s="39" t="s">
        <v>534</v>
      </c>
      <c r="C437" s="39" t="s">
        <v>535</v>
      </c>
      <c r="D437" s="13">
        <f t="shared" si="12"/>
        <v>0</v>
      </c>
      <c r="E437" s="13">
        <f t="shared" si="13"/>
        <v>0</v>
      </c>
      <c r="F437" s="11"/>
      <c r="G437" s="11"/>
      <c r="H437" s="11"/>
      <c r="I437" s="11"/>
      <c r="J437" s="9"/>
      <c r="K437" s="11"/>
      <c r="L437" s="11"/>
      <c r="M437" s="11"/>
      <c r="N437" s="11"/>
      <c r="O437" s="11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11"/>
      <c r="BM437" s="20"/>
      <c r="BN437" s="20"/>
    </row>
    <row r="438" spans="1:66">
      <c r="A438" s="2" t="s">
        <v>467</v>
      </c>
      <c r="B438" s="39" t="s">
        <v>536</v>
      </c>
      <c r="C438" s="39" t="s">
        <v>537</v>
      </c>
      <c r="D438" s="13">
        <f t="shared" si="12"/>
        <v>0</v>
      </c>
      <c r="E438" s="13">
        <f t="shared" si="13"/>
        <v>0</v>
      </c>
      <c r="F438" s="11"/>
      <c r="G438" s="11"/>
      <c r="H438" s="11"/>
      <c r="I438" s="11"/>
      <c r="J438" s="9"/>
      <c r="K438" s="11"/>
      <c r="L438" s="11"/>
      <c r="M438" s="11"/>
      <c r="N438" s="11"/>
      <c r="O438" s="11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11"/>
      <c r="BM438" s="20"/>
      <c r="BN438" s="20"/>
    </row>
    <row r="439" spans="1:66">
      <c r="A439" s="2" t="s">
        <v>467</v>
      </c>
      <c r="B439" s="40" t="s">
        <v>538</v>
      </c>
      <c r="C439" s="39" t="s">
        <v>539</v>
      </c>
      <c r="D439" s="13">
        <f t="shared" si="12"/>
        <v>0</v>
      </c>
      <c r="E439" s="13">
        <f t="shared" si="13"/>
        <v>0</v>
      </c>
      <c r="F439" s="11"/>
      <c r="G439" s="11"/>
      <c r="H439" s="11"/>
      <c r="I439" s="11"/>
      <c r="J439" s="9"/>
      <c r="K439" s="11"/>
      <c r="L439" s="11"/>
      <c r="M439" s="11"/>
      <c r="N439" s="11"/>
      <c r="O439" s="11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11"/>
      <c r="BM439" s="20"/>
      <c r="BN439" s="20"/>
    </row>
    <row r="440" spans="1:66">
      <c r="A440" s="2" t="s">
        <v>467</v>
      </c>
      <c r="B440" s="40" t="s">
        <v>540</v>
      </c>
      <c r="C440" s="39" t="s">
        <v>541</v>
      </c>
      <c r="D440" s="13">
        <f t="shared" si="12"/>
        <v>0.25</v>
      </c>
      <c r="E440" s="13">
        <f t="shared" si="13"/>
        <v>0</v>
      </c>
      <c r="F440" s="11"/>
      <c r="G440" s="11"/>
      <c r="H440" s="11"/>
      <c r="I440" s="11"/>
      <c r="J440" s="9"/>
      <c r="K440" s="11"/>
      <c r="L440" s="11"/>
      <c r="M440" s="11"/>
      <c r="N440" s="11"/>
      <c r="O440" s="11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>
        <v>0.25</v>
      </c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11"/>
      <c r="BM440" s="20"/>
      <c r="BN440" s="20"/>
    </row>
    <row r="441" spans="1:66">
      <c r="A441" s="2" t="s">
        <v>542</v>
      </c>
      <c r="B441" s="41" t="s">
        <v>543</v>
      </c>
      <c r="C441" s="42" t="s">
        <v>544</v>
      </c>
      <c r="D441" s="13">
        <f t="shared" si="12"/>
        <v>0.95</v>
      </c>
      <c r="E441" s="13">
        <f t="shared" si="13"/>
        <v>0</v>
      </c>
      <c r="F441" s="11"/>
      <c r="G441" s="11"/>
      <c r="H441" s="11"/>
      <c r="I441" s="11"/>
      <c r="J441" s="9"/>
      <c r="K441" s="11"/>
      <c r="L441" s="11"/>
      <c r="M441" s="11"/>
      <c r="N441" s="11"/>
      <c r="O441" s="11"/>
      <c r="P441" s="9"/>
      <c r="Q441" s="9">
        <v>0.75</v>
      </c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>
        <v>0.2</v>
      </c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11"/>
      <c r="BM441" s="20"/>
      <c r="BN441" s="20"/>
    </row>
    <row r="442" spans="1:66">
      <c r="A442" s="2" t="s">
        <v>542</v>
      </c>
      <c r="B442" s="41" t="s">
        <v>545</v>
      </c>
      <c r="C442" s="42" t="s">
        <v>546</v>
      </c>
      <c r="D442" s="13">
        <f t="shared" si="12"/>
        <v>0.75</v>
      </c>
      <c r="E442" s="13">
        <f t="shared" si="13"/>
        <v>0</v>
      </c>
      <c r="F442" s="11"/>
      <c r="G442" s="11"/>
      <c r="H442" s="11"/>
      <c r="I442" s="11"/>
      <c r="J442" s="9"/>
      <c r="K442" s="11"/>
      <c r="L442" s="11"/>
      <c r="M442" s="11"/>
      <c r="N442" s="11"/>
      <c r="O442" s="11"/>
      <c r="P442" s="9"/>
      <c r="Q442" s="9">
        <v>0.75</v>
      </c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11"/>
      <c r="BM442" s="20"/>
      <c r="BN442" s="20"/>
    </row>
    <row r="443" spans="1:66">
      <c r="A443" s="2" t="s">
        <v>542</v>
      </c>
      <c r="B443" s="41" t="s">
        <v>547</v>
      </c>
      <c r="C443" s="42" t="s">
        <v>548</v>
      </c>
      <c r="D443" s="13">
        <f t="shared" si="12"/>
        <v>0</v>
      </c>
      <c r="E443" s="13">
        <f t="shared" si="13"/>
        <v>0</v>
      </c>
      <c r="F443" s="11"/>
      <c r="G443" s="11"/>
      <c r="H443" s="11"/>
      <c r="I443" s="11"/>
      <c r="J443" s="9"/>
      <c r="K443" s="11"/>
      <c r="L443" s="11"/>
      <c r="M443" s="11"/>
      <c r="N443" s="11"/>
      <c r="O443" s="11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11"/>
      <c r="BM443" s="20"/>
      <c r="BN443" s="20"/>
    </row>
    <row r="444" spans="1:66">
      <c r="A444" s="2" t="s">
        <v>542</v>
      </c>
      <c r="B444" s="41" t="s">
        <v>549</v>
      </c>
      <c r="C444" s="42" t="s">
        <v>550</v>
      </c>
      <c r="D444" s="13">
        <f t="shared" si="12"/>
        <v>0</v>
      </c>
      <c r="E444" s="13">
        <f t="shared" si="13"/>
        <v>0</v>
      </c>
      <c r="F444" s="11"/>
      <c r="G444" s="11"/>
      <c r="H444" s="11"/>
      <c r="I444" s="11"/>
      <c r="J444" s="9"/>
      <c r="K444" s="11"/>
      <c r="L444" s="11"/>
      <c r="M444" s="11"/>
      <c r="N444" s="11"/>
      <c r="O444" s="11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11"/>
      <c r="BM444" s="20"/>
      <c r="BN444" s="20"/>
    </row>
    <row r="445" spans="1:66">
      <c r="A445" s="2" t="s">
        <v>542</v>
      </c>
      <c r="B445" s="41" t="s">
        <v>551</v>
      </c>
      <c r="C445" s="42" t="s">
        <v>552</v>
      </c>
      <c r="D445" s="13">
        <f t="shared" si="12"/>
        <v>0.5</v>
      </c>
      <c r="E445" s="13">
        <f t="shared" si="13"/>
        <v>0</v>
      </c>
      <c r="F445" s="11"/>
      <c r="G445" s="11"/>
      <c r="H445" s="11"/>
      <c r="I445" s="11"/>
      <c r="J445" s="9"/>
      <c r="K445" s="11"/>
      <c r="L445" s="11"/>
      <c r="M445" s="11"/>
      <c r="N445" s="11"/>
      <c r="O445" s="11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>
        <v>0.25</v>
      </c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>
        <v>0.25</v>
      </c>
      <c r="BI445" s="9"/>
      <c r="BJ445" s="9"/>
      <c r="BK445" s="9"/>
      <c r="BL445" s="11"/>
      <c r="BM445" s="20"/>
      <c r="BN445" s="20"/>
    </row>
    <row r="446" spans="1:66">
      <c r="A446" s="2" t="s">
        <v>542</v>
      </c>
      <c r="B446" s="41">
        <v>160205306</v>
      </c>
      <c r="C446" s="42" t="s">
        <v>553</v>
      </c>
      <c r="D446" s="13">
        <f t="shared" si="12"/>
        <v>0</v>
      </c>
      <c r="E446" s="13">
        <f t="shared" si="13"/>
        <v>0</v>
      </c>
      <c r="F446" s="11"/>
      <c r="G446" s="11"/>
      <c r="H446" s="11"/>
      <c r="I446" s="11"/>
      <c r="J446" s="9"/>
      <c r="K446" s="11"/>
      <c r="L446" s="11"/>
      <c r="M446" s="11"/>
      <c r="N446" s="11"/>
      <c r="O446" s="11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11"/>
      <c r="BM446" s="20"/>
      <c r="BN446" s="20"/>
    </row>
    <row r="447" spans="1:66">
      <c r="A447" s="2" t="s">
        <v>542</v>
      </c>
      <c r="B447" s="41" t="s">
        <v>554</v>
      </c>
      <c r="C447" s="42" t="s">
        <v>555</v>
      </c>
      <c r="D447" s="13">
        <f t="shared" si="12"/>
        <v>2.6</v>
      </c>
      <c r="E447" s="13">
        <f t="shared" si="13"/>
        <v>0</v>
      </c>
      <c r="F447" s="11"/>
      <c r="G447" s="11"/>
      <c r="H447" s="11"/>
      <c r="I447" s="11"/>
      <c r="J447" s="9"/>
      <c r="K447" s="11"/>
      <c r="L447" s="11">
        <v>0.3</v>
      </c>
      <c r="M447" s="11"/>
      <c r="N447" s="11">
        <v>0.3</v>
      </c>
      <c r="O447" s="11"/>
      <c r="P447" s="9"/>
      <c r="Q447" s="9"/>
      <c r="R447" s="9"/>
      <c r="S447" s="9"/>
      <c r="T447" s="9"/>
      <c r="U447" s="9">
        <v>0.25</v>
      </c>
      <c r="V447" s="9"/>
      <c r="W447" s="9"/>
      <c r="X447" s="9"/>
      <c r="Y447" s="9"/>
      <c r="Z447" s="9"/>
      <c r="AA447" s="9"/>
      <c r="AB447" s="9"/>
      <c r="AC447" s="9">
        <v>0.5</v>
      </c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>
        <v>0.25</v>
      </c>
      <c r="AS447" s="9"/>
      <c r="AT447" s="9"/>
      <c r="AU447" s="9"/>
      <c r="AV447" s="9"/>
      <c r="AW447" s="9"/>
      <c r="AX447" s="9">
        <v>0.5</v>
      </c>
      <c r="AY447" s="9">
        <v>0.5</v>
      </c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11"/>
      <c r="BM447" s="20"/>
      <c r="BN447" s="20"/>
    </row>
    <row r="448" spans="1:66">
      <c r="A448" s="2" t="s">
        <v>542</v>
      </c>
      <c r="B448" s="41" t="s">
        <v>556</v>
      </c>
      <c r="C448" s="42" t="s">
        <v>557</v>
      </c>
      <c r="D448" s="13">
        <f t="shared" si="12"/>
        <v>9.7</v>
      </c>
      <c r="E448" s="13">
        <f t="shared" si="13"/>
        <v>3</v>
      </c>
      <c r="F448" s="11"/>
      <c r="G448" s="11"/>
      <c r="H448" s="11"/>
      <c r="I448" s="11"/>
      <c r="J448" s="9"/>
      <c r="K448" s="11"/>
      <c r="L448" s="11">
        <v>0.3</v>
      </c>
      <c r="M448" s="11"/>
      <c r="N448" s="11"/>
      <c r="O448" s="11"/>
      <c r="P448" s="9"/>
      <c r="Q448" s="9">
        <v>0.75</v>
      </c>
      <c r="R448" s="9"/>
      <c r="S448" s="9"/>
      <c r="T448" s="9"/>
      <c r="U448" s="9">
        <v>0.5</v>
      </c>
      <c r="V448" s="9"/>
      <c r="W448" s="9"/>
      <c r="X448" s="9"/>
      <c r="Y448" s="9"/>
      <c r="Z448" s="9"/>
      <c r="AA448" s="9"/>
      <c r="AB448" s="9">
        <v>0.2</v>
      </c>
      <c r="AC448" s="9"/>
      <c r="AD448" s="9"/>
      <c r="AE448" s="9"/>
      <c r="AF448" s="9"/>
      <c r="AG448" s="9">
        <v>1</v>
      </c>
      <c r="AH448" s="9"/>
      <c r="AI448" s="9"/>
      <c r="AJ448" s="9"/>
      <c r="AK448" s="9"/>
      <c r="AL448" s="9"/>
      <c r="AM448" s="9"/>
      <c r="AN448" s="9">
        <v>0.25</v>
      </c>
      <c r="AO448" s="9">
        <v>1</v>
      </c>
      <c r="AP448" s="9"/>
      <c r="AQ448" s="9"/>
      <c r="AR448" s="9"/>
      <c r="AS448" s="9"/>
      <c r="AT448" s="9"/>
      <c r="AU448" s="9">
        <v>0.2</v>
      </c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>
        <v>1</v>
      </c>
      <c r="BG448" s="9"/>
      <c r="BH448" s="9"/>
      <c r="BI448" s="9"/>
      <c r="BJ448" s="9">
        <v>1</v>
      </c>
      <c r="BK448" s="9">
        <v>0.5</v>
      </c>
      <c r="BL448" s="11"/>
      <c r="BM448" s="20">
        <v>3</v>
      </c>
      <c r="BN448" s="20"/>
    </row>
    <row r="449" spans="1:66">
      <c r="A449" s="2" t="s">
        <v>542</v>
      </c>
      <c r="B449" s="41" t="s">
        <v>558</v>
      </c>
      <c r="C449" s="42" t="s">
        <v>559</v>
      </c>
      <c r="D449" s="13">
        <f t="shared" si="12"/>
        <v>2.4</v>
      </c>
      <c r="E449" s="13">
        <f t="shared" si="13"/>
        <v>0</v>
      </c>
      <c r="F449" s="11"/>
      <c r="G449" s="11"/>
      <c r="H449" s="11"/>
      <c r="I449" s="11"/>
      <c r="J449" s="9"/>
      <c r="K449" s="11"/>
      <c r="L449" s="11"/>
      <c r="M449" s="11"/>
      <c r="N449" s="11"/>
      <c r="O449" s="11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>
        <v>1</v>
      </c>
      <c r="AP449" s="9"/>
      <c r="AQ449" s="9"/>
      <c r="AR449" s="9"/>
      <c r="AS449" s="9"/>
      <c r="AT449" s="9"/>
      <c r="AU449" s="9"/>
      <c r="AV449" s="9"/>
      <c r="AW449" s="9"/>
      <c r="AX449" s="9">
        <v>0.5</v>
      </c>
      <c r="AY449" s="9">
        <v>0.5</v>
      </c>
      <c r="AZ449" s="9"/>
      <c r="BA449" s="9"/>
      <c r="BB449" s="9"/>
      <c r="BC449" s="9"/>
      <c r="BD449" s="9">
        <v>0.4</v>
      </c>
      <c r="BE449" s="9"/>
      <c r="BF449" s="9"/>
      <c r="BG449" s="9"/>
      <c r="BH449" s="9"/>
      <c r="BI449" s="9"/>
      <c r="BJ449" s="9"/>
      <c r="BK449" s="9"/>
      <c r="BL449" s="11"/>
      <c r="BM449" s="20"/>
      <c r="BN449" s="20"/>
    </row>
    <row r="450" spans="1:66">
      <c r="A450" s="2" t="s">
        <v>542</v>
      </c>
      <c r="B450" s="41" t="s">
        <v>561</v>
      </c>
      <c r="C450" s="42" t="s">
        <v>562</v>
      </c>
      <c r="D450" s="13">
        <f t="shared" si="12"/>
        <v>2.25</v>
      </c>
      <c r="E450" s="13">
        <f t="shared" si="13"/>
        <v>0</v>
      </c>
      <c r="F450" s="11"/>
      <c r="G450" s="11"/>
      <c r="H450" s="11"/>
      <c r="I450" s="11"/>
      <c r="J450" s="9"/>
      <c r="K450" s="11"/>
      <c r="L450" s="11"/>
      <c r="M450" s="11"/>
      <c r="N450" s="11"/>
      <c r="O450" s="11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>
        <v>1</v>
      </c>
      <c r="AP450" s="9"/>
      <c r="AQ450" s="9"/>
      <c r="AR450" s="9">
        <v>0.25</v>
      </c>
      <c r="AS450" s="9"/>
      <c r="AT450" s="9"/>
      <c r="AU450" s="9"/>
      <c r="AV450" s="9"/>
      <c r="AW450" s="9"/>
      <c r="AX450" s="9">
        <v>0.5</v>
      </c>
      <c r="AY450" s="9">
        <v>0.5</v>
      </c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11"/>
      <c r="BM450" s="20"/>
      <c r="BN450" s="20"/>
    </row>
    <row r="451" spans="1:66">
      <c r="A451" s="2" t="s">
        <v>542</v>
      </c>
      <c r="B451" s="41" t="s">
        <v>563</v>
      </c>
      <c r="C451" s="42" t="s">
        <v>564</v>
      </c>
      <c r="D451" s="13">
        <f t="shared" si="12"/>
        <v>1</v>
      </c>
      <c r="E451" s="13">
        <f t="shared" si="13"/>
        <v>0</v>
      </c>
      <c r="F451" s="11"/>
      <c r="G451" s="11"/>
      <c r="H451" s="11"/>
      <c r="I451" s="11"/>
      <c r="J451" s="9"/>
      <c r="K451" s="11"/>
      <c r="L451" s="11"/>
      <c r="M451" s="11"/>
      <c r="N451" s="11"/>
      <c r="O451" s="11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>
        <v>0.5</v>
      </c>
      <c r="AS451" s="9"/>
      <c r="AT451" s="9"/>
      <c r="AU451" s="9"/>
      <c r="AV451" s="9"/>
      <c r="AW451" s="9"/>
      <c r="AX451" s="9">
        <v>0.5</v>
      </c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11"/>
      <c r="BM451" s="20"/>
      <c r="BN451" s="20"/>
    </row>
    <row r="452" spans="1:66">
      <c r="A452" s="2" t="s">
        <v>542</v>
      </c>
      <c r="B452" s="41" t="s">
        <v>565</v>
      </c>
      <c r="C452" s="42" t="s">
        <v>566</v>
      </c>
      <c r="D452" s="13">
        <f t="shared" si="12"/>
        <v>0.5</v>
      </c>
      <c r="E452" s="13">
        <f t="shared" si="13"/>
        <v>0</v>
      </c>
      <c r="F452" s="11"/>
      <c r="G452" s="11"/>
      <c r="H452" s="11"/>
      <c r="I452" s="11"/>
      <c r="J452" s="9"/>
      <c r="K452" s="11"/>
      <c r="L452" s="11"/>
      <c r="M452" s="11"/>
      <c r="N452" s="11"/>
      <c r="O452" s="11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>
        <v>0.5</v>
      </c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11"/>
      <c r="BM452" s="20"/>
      <c r="BN452" s="20"/>
    </row>
    <row r="453" spans="1:66">
      <c r="A453" s="2" t="s">
        <v>542</v>
      </c>
      <c r="B453" s="41" t="s">
        <v>567</v>
      </c>
      <c r="C453" s="42" t="s">
        <v>568</v>
      </c>
      <c r="D453" s="13">
        <f t="shared" ref="D453:D514" si="14">SUM(F453:BN453)</f>
        <v>0.5</v>
      </c>
      <c r="E453" s="13">
        <f t="shared" si="13"/>
        <v>0</v>
      </c>
      <c r="F453" s="11"/>
      <c r="G453" s="11"/>
      <c r="H453" s="11"/>
      <c r="I453" s="11"/>
      <c r="J453" s="9"/>
      <c r="K453" s="11"/>
      <c r="L453" s="11"/>
      <c r="M453" s="11"/>
      <c r="N453" s="11"/>
      <c r="O453" s="11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>
        <v>0.5</v>
      </c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11"/>
      <c r="BM453" s="20"/>
      <c r="BN453" s="20"/>
    </row>
    <row r="454" spans="1:66">
      <c r="A454" s="2" t="s">
        <v>542</v>
      </c>
      <c r="B454" s="41" t="s">
        <v>569</v>
      </c>
      <c r="C454" s="42" t="s">
        <v>570</v>
      </c>
      <c r="D454" s="13">
        <f t="shared" si="14"/>
        <v>2.5</v>
      </c>
      <c r="E454" s="13">
        <f t="shared" ref="E454:E514" si="15">SUM(BM454:BN454)</f>
        <v>0</v>
      </c>
      <c r="F454" s="11"/>
      <c r="G454" s="11"/>
      <c r="H454" s="11"/>
      <c r="I454" s="11"/>
      <c r="J454" s="9"/>
      <c r="K454" s="11"/>
      <c r="L454" s="11">
        <v>0.3</v>
      </c>
      <c r="M454" s="11"/>
      <c r="N454" s="11"/>
      <c r="O454" s="11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>
        <v>0.2</v>
      </c>
      <c r="AC454" s="9"/>
      <c r="AD454" s="9"/>
      <c r="AE454" s="9"/>
      <c r="AF454" s="9"/>
      <c r="AG454" s="9"/>
      <c r="AH454" s="9"/>
      <c r="AI454" s="9"/>
      <c r="AJ454" s="9"/>
      <c r="AK454" s="9"/>
      <c r="AL454" s="9">
        <v>0.5</v>
      </c>
      <c r="AM454" s="9"/>
      <c r="AN454" s="9"/>
      <c r="AO454" s="9">
        <v>1</v>
      </c>
      <c r="AP454" s="9"/>
      <c r="AQ454" s="9"/>
      <c r="AR454" s="9"/>
      <c r="AS454" s="9"/>
      <c r="AT454" s="9"/>
      <c r="AU454" s="9"/>
      <c r="AV454" s="9"/>
      <c r="AW454" s="9">
        <v>0.5</v>
      </c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11"/>
      <c r="BM454" s="20"/>
      <c r="BN454" s="20"/>
    </row>
    <row r="455" spans="1:66">
      <c r="A455" s="2" t="s">
        <v>542</v>
      </c>
      <c r="B455" s="41" t="s">
        <v>571</v>
      </c>
      <c r="C455" s="42" t="s">
        <v>572</v>
      </c>
      <c r="D455" s="13">
        <f t="shared" si="14"/>
        <v>0.4</v>
      </c>
      <c r="E455" s="13">
        <f t="shared" si="15"/>
        <v>0</v>
      </c>
      <c r="F455" s="11"/>
      <c r="G455" s="11"/>
      <c r="H455" s="11"/>
      <c r="I455" s="11"/>
      <c r="J455" s="9"/>
      <c r="K455" s="11"/>
      <c r="L455" s="11"/>
      <c r="M455" s="11"/>
      <c r="N455" s="11"/>
      <c r="O455" s="11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>
        <v>0.2</v>
      </c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>
        <v>0.2</v>
      </c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11"/>
      <c r="BM455" s="20"/>
      <c r="BN455" s="20"/>
    </row>
    <row r="456" spans="1:66">
      <c r="A456" s="2" t="s">
        <v>542</v>
      </c>
      <c r="B456" s="41" t="s">
        <v>573</v>
      </c>
      <c r="C456" s="42" t="s">
        <v>574</v>
      </c>
      <c r="D456" s="13">
        <f t="shared" si="14"/>
        <v>0.2</v>
      </c>
      <c r="E456" s="13">
        <f t="shared" si="15"/>
        <v>0</v>
      </c>
      <c r="F456" s="11"/>
      <c r="G456" s="11"/>
      <c r="H456" s="11"/>
      <c r="I456" s="11"/>
      <c r="J456" s="9"/>
      <c r="K456" s="11"/>
      <c r="L456" s="11"/>
      <c r="M456" s="11"/>
      <c r="N456" s="11"/>
      <c r="O456" s="11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>
        <v>0.2</v>
      </c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11"/>
      <c r="BM456" s="20"/>
      <c r="BN456" s="20"/>
    </row>
    <row r="457" spans="1:66">
      <c r="A457" s="2" t="s">
        <v>542</v>
      </c>
      <c r="B457" s="41" t="s">
        <v>575</v>
      </c>
      <c r="C457" s="42" t="s">
        <v>576</v>
      </c>
      <c r="D457" s="13">
        <f t="shared" si="14"/>
        <v>0.7</v>
      </c>
      <c r="E457" s="13">
        <f t="shared" si="15"/>
        <v>0</v>
      </c>
      <c r="F457" s="11"/>
      <c r="G457" s="11"/>
      <c r="H457" s="11"/>
      <c r="I457" s="11"/>
      <c r="J457" s="9"/>
      <c r="K457" s="11"/>
      <c r="L457" s="11"/>
      <c r="M457" s="11"/>
      <c r="N457" s="11"/>
      <c r="O457" s="11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>
        <v>0.2</v>
      </c>
      <c r="AC457" s="9"/>
      <c r="AD457" s="9"/>
      <c r="AE457" s="9"/>
      <c r="AF457" s="9"/>
      <c r="AG457" s="9"/>
      <c r="AH457" s="9"/>
      <c r="AI457" s="9"/>
      <c r="AJ457" s="9"/>
      <c r="AK457" s="9"/>
      <c r="AL457" s="9">
        <v>0.5</v>
      </c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11"/>
      <c r="BM457" s="20"/>
      <c r="BN457" s="20"/>
    </row>
    <row r="458" spans="1:66">
      <c r="A458" s="2" t="s">
        <v>542</v>
      </c>
      <c r="B458" s="41" t="s">
        <v>577</v>
      </c>
      <c r="C458" s="42" t="s">
        <v>578</v>
      </c>
      <c r="D458" s="13">
        <f t="shared" si="14"/>
        <v>1</v>
      </c>
      <c r="E458" s="13">
        <f t="shared" si="15"/>
        <v>0</v>
      </c>
      <c r="F458" s="11"/>
      <c r="G458" s="11"/>
      <c r="H458" s="11"/>
      <c r="I458" s="11"/>
      <c r="J458" s="9"/>
      <c r="K458" s="11"/>
      <c r="L458" s="11"/>
      <c r="M458" s="11"/>
      <c r="N458" s="11"/>
      <c r="O458" s="11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>
        <v>1</v>
      </c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11"/>
      <c r="BM458" s="20"/>
      <c r="BN458" s="20"/>
    </row>
    <row r="459" spans="1:66">
      <c r="A459" s="2" t="s">
        <v>542</v>
      </c>
      <c r="B459" s="41" t="s">
        <v>579</v>
      </c>
      <c r="C459" s="42" t="s">
        <v>580</v>
      </c>
      <c r="D459" s="13">
        <f t="shared" si="14"/>
        <v>3</v>
      </c>
      <c r="E459" s="13">
        <f t="shared" si="15"/>
        <v>3</v>
      </c>
      <c r="F459" s="11"/>
      <c r="G459" s="11"/>
      <c r="H459" s="11"/>
      <c r="I459" s="11"/>
      <c r="J459" s="9"/>
      <c r="K459" s="11"/>
      <c r="L459" s="11"/>
      <c r="M459" s="11"/>
      <c r="N459" s="11"/>
      <c r="O459" s="11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11"/>
      <c r="BM459" s="20">
        <v>3</v>
      </c>
      <c r="BN459" s="20"/>
    </row>
    <row r="460" spans="1:66">
      <c r="A460" s="2" t="s">
        <v>542</v>
      </c>
      <c r="B460" s="41" t="s">
        <v>581</v>
      </c>
      <c r="C460" s="42" t="s">
        <v>582</v>
      </c>
      <c r="D460" s="13">
        <f t="shared" si="14"/>
        <v>3</v>
      </c>
      <c r="E460" s="13">
        <f t="shared" si="15"/>
        <v>0</v>
      </c>
      <c r="F460" s="11"/>
      <c r="G460" s="11"/>
      <c r="H460" s="11"/>
      <c r="I460" s="11"/>
      <c r="J460" s="9"/>
      <c r="K460" s="11"/>
      <c r="L460" s="11"/>
      <c r="M460" s="11">
        <v>1</v>
      </c>
      <c r="N460" s="11"/>
      <c r="O460" s="11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>
        <v>1.5</v>
      </c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>
        <v>0.5</v>
      </c>
      <c r="BH460" s="9"/>
      <c r="BI460" s="9"/>
      <c r="BJ460" s="9"/>
      <c r="BK460" s="9"/>
      <c r="BL460" s="11"/>
      <c r="BM460" s="20"/>
      <c r="BN460" s="20"/>
    </row>
    <row r="461" spans="1:66">
      <c r="A461" s="2" t="s">
        <v>542</v>
      </c>
      <c r="B461" s="41" t="s">
        <v>583</v>
      </c>
      <c r="C461" s="42" t="s">
        <v>584</v>
      </c>
      <c r="D461" s="13">
        <f t="shared" si="14"/>
        <v>1.8</v>
      </c>
      <c r="E461" s="13">
        <f t="shared" si="15"/>
        <v>0</v>
      </c>
      <c r="F461" s="11"/>
      <c r="G461" s="11"/>
      <c r="H461" s="11"/>
      <c r="I461" s="11"/>
      <c r="J461" s="9"/>
      <c r="K461" s="11"/>
      <c r="L461" s="11">
        <v>0.3</v>
      </c>
      <c r="M461" s="11">
        <v>1</v>
      </c>
      <c r="N461" s="11"/>
      <c r="O461" s="11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>
        <v>0.5</v>
      </c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11"/>
      <c r="BM461" s="20"/>
      <c r="BN461" s="20"/>
    </row>
    <row r="462" spans="1:66">
      <c r="A462" s="2" t="s">
        <v>542</v>
      </c>
      <c r="B462" s="41" t="s">
        <v>585</v>
      </c>
      <c r="C462" s="42" t="s">
        <v>586</v>
      </c>
      <c r="D462" s="13">
        <f t="shared" si="14"/>
        <v>0.75</v>
      </c>
      <c r="E462" s="13">
        <f t="shared" si="15"/>
        <v>0</v>
      </c>
      <c r="F462" s="11"/>
      <c r="G462" s="11"/>
      <c r="H462" s="11"/>
      <c r="I462" s="11"/>
      <c r="J462" s="9"/>
      <c r="K462" s="11"/>
      <c r="L462" s="11"/>
      <c r="M462" s="11"/>
      <c r="N462" s="11"/>
      <c r="O462" s="11"/>
      <c r="P462" s="9"/>
      <c r="Q462" s="9"/>
      <c r="R462" s="9"/>
      <c r="S462" s="9"/>
      <c r="T462" s="9"/>
      <c r="U462" s="9"/>
      <c r="V462" s="9"/>
      <c r="W462" s="9">
        <v>0.25</v>
      </c>
      <c r="X462" s="9"/>
      <c r="Y462" s="9"/>
      <c r="Z462" s="9"/>
      <c r="AA462" s="9"/>
      <c r="AB462" s="9">
        <v>0.2</v>
      </c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>
        <v>0.3</v>
      </c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11"/>
      <c r="BM462" s="20"/>
      <c r="BN462" s="20"/>
    </row>
    <row r="463" spans="1:66">
      <c r="A463" s="2" t="s">
        <v>542</v>
      </c>
      <c r="B463" s="41" t="s">
        <v>587</v>
      </c>
      <c r="C463" s="42" t="s">
        <v>588</v>
      </c>
      <c r="D463" s="13">
        <f t="shared" si="14"/>
        <v>2.65</v>
      </c>
      <c r="E463" s="13">
        <f t="shared" si="15"/>
        <v>0</v>
      </c>
      <c r="F463" s="11"/>
      <c r="G463" s="11"/>
      <c r="H463" s="11"/>
      <c r="I463" s="11"/>
      <c r="J463" s="9"/>
      <c r="K463" s="11">
        <v>0.6</v>
      </c>
      <c r="L463" s="11">
        <v>0.3</v>
      </c>
      <c r="M463" s="11"/>
      <c r="N463" s="11"/>
      <c r="O463" s="11"/>
      <c r="P463" s="9"/>
      <c r="Q463" s="9"/>
      <c r="R463" s="9"/>
      <c r="S463" s="9"/>
      <c r="T463" s="9"/>
      <c r="U463" s="9"/>
      <c r="V463" s="9"/>
      <c r="W463" s="9"/>
      <c r="X463" s="9">
        <v>0.25</v>
      </c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>
        <v>1.5</v>
      </c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11"/>
      <c r="BM463" s="20"/>
      <c r="BN463" s="20"/>
    </row>
    <row r="464" spans="1:66">
      <c r="A464" s="2" t="s">
        <v>542</v>
      </c>
      <c r="B464" s="41" t="s">
        <v>589</v>
      </c>
      <c r="C464" s="42" t="s">
        <v>590</v>
      </c>
      <c r="D464" s="13">
        <f t="shared" si="14"/>
        <v>1</v>
      </c>
      <c r="E464" s="13">
        <f t="shared" si="15"/>
        <v>0</v>
      </c>
      <c r="F464" s="11"/>
      <c r="G464" s="11"/>
      <c r="H464" s="11"/>
      <c r="I464" s="11"/>
      <c r="J464" s="9"/>
      <c r="K464" s="11"/>
      <c r="L464" s="11"/>
      <c r="M464" s="11">
        <v>1</v>
      </c>
      <c r="N464" s="11"/>
      <c r="O464" s="11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11"/>
      <c r="BM464" s="20"/>
      <c r="BN464" s="20"/>
    </row>
    <row r="465" spans="1:66">
      <c r="A465" s="2" t="s">
        <v>542</v>
      </c>
      <c r="B465" s="41" t="s">
        <v>591</v>
      </c>
      <c r="C465" s="42" t="s">
        <v>592</v>
      </c>
      <c r="D465" s="13">
        <f t="shared" si="14"/>
        <v>0.2</v>
      </c>
      <c r="E465" s="13">
        <f t="shared" si="15"/>
        <v>0</v>
      </c>
      <c r="F465" s="11"/>
      <c r="G465" s="11"/>
      <c r="H465" s="11"/>
      <c r="I465" s="11"/>
      <c r="J465" s="9"/>
      <c r="K465" s="11"/>
      <c r="L465" s="11"/>
      <c r="M465" s="11"/>
      <c r="N465" s="11"/>
      <c r="O465" s="11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>
        <v>0.2</v>
      </c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11"/>
      <c r="BM465" s="20"/>
      <c r="BN465" s="20"/>
    </row>
    <row r="466" spans="1:66">
      <c r="A466" s="2" t="s">
        <v>542</v>
      </c>
      <c r="B466" s="41" t="s">
        <v>593</v>
      </c>
      <c r="C466" s="42" t="s">
        <v>594</v>
      </c>
      <c r="D466" s="13">
        <f t="shared" si="14"/>
        <v>0</v>
      </c>
      <c r="E466" s="13">
        <f t="shared" si="15"/>
        <v>0</v>
      </c>
      <c r="F466" s="11"/>
      <c r="G466" s="11"/>
      <c r="H466" s="11"/>
      <c r="I466" s="11"/>
      <c r="J466" s="9"/>
      <c r="K466" s="11"/>
      <c r="L466" s="11"/>
      <c r="M466" s="11"/>
      <c r="N466" s="11"/>
      <c r="O466" s="11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11"/>
      <c r="BM466" s="20"/>
      <c r="BN466" s="20"/>
    </row>
    <row r="467" spans="1:66">
      <c r="A467" s="2" t="s">
        <v>542</v>
      </c>
      <c r="B467" s="41" t="s">
        <v>595</v>
      </c>
      <c r="C467" s="42" t="s">
        <v>596</v>
      </c>
      <c r="D467" s="13">
        <f t="shared" si="14"/>
        <v>1</v>
      </c>
      <c r="E467" s="13">
        <f t="shared" si="15"/>
        <v>0</v>
      </c>
      <c r="F467" s="11"/>
      <c r="G467" s="11"/>
      <c r="H467" s="11"/>
      <c r="I467" s="11"/>
      <c r="J467" s="9"/>
      <c r="K467" s="11"/>
      <c r="L467" s="11"/>
      <c r="M467" s="11"/>
      <c r="N467" s="11"/>
      <c r="O467" s="11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>
        <v>0.5</v>
      </c>
      <c r="AY467" s="9">
        <v>0.5</v>
      </c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11"/>
      <c r="BM467" s="20"/>
      <c r="BN467" s="20"/>
    </row>
    <row r="468" spans="1:66">
      <c r="A468" s="2" t="s">
        <v>542</v>
      </c>
      <c r="B468" s="41" t="s">
        <v>597</v>
      </c>
      <c r="C468" s="42" t="s">
        <v>598</v>
      </c>
      <c r="D468" s="13">
        <f t="shared" si="14"/>
        <v>0</v>
      </c>
      <c r="E468" s="13">
        <f t="shared" si="15"/>
        <v>0</v>
      </c>
      <c r="F468" s="11"/>
      <c r="G468" s="11"/>
      <c r="H468" s="11"/>
      <c r="I468" s="11"/>
      <c r="J468" s="9"/>
      <c r="K468" s="11"/>
      <c r="L468" s="11"/>
      <c r="M468" s="11"/>
      <c r="N468" s="11"/>
      <c r="O468" s="11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11"/>
      <c r="BM468" s="20"/>
      <c r="BN468" s="20"/>
    </row>
    <row r="469" spans="1:66">
      <c r="A469" s="2" t="s">
        <v>542</v>
      </c>
      <c r="B469" s="43">
        <v>160205331</v>
      </c>
      <c r="C469" s="42" t="s">
        <v>599</v>
      </c>
      <c r="D469" s="13">
        <f t="shared" si="14"/>
        <v>0</v>
      </c>
      <c r="E469" s="13">
        <f t="shared" si="15"/>
        <v>0</v>
      </c>
      <c r="F469" s="11"/>
      <c r="G469" s="11"/>
      <c r="H469" s="11"/>
      <c r="I469" s="11"/>
      <c r="J469" s="9"/>
      <c r="K469" s="11"/>
      <c r="L469" s="11"/>
      <c r="M469" s="11"/>
      <c r="N469" s="11"/>
      <c r="O469" s="11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11"/>
      <c r="BM469" s="20"/>
      <c r="BN469" s="20"/>
    </row>
    <row r="470" spans="1:66">
      <c r="A470" s="2" t="s">
        <v>542</v>
      </c>
      <c r="B470" s="43">
        <v>160205332</v>
      </c>
      <c r="C470" s="42" t="s">
        <v>600</v>
      </c>
      <c r="D470" s="13">
        <f t="shared" si="14"/>
        <v>1</v>
      </c>
      <c r="E470" s="13">
        <f t="shared" si="15"/>
        <v>0</v>
      </c>
      <c r="F470" s="11"/>
      <c r="G470" s="11"/>
      <c r="H470" s="11"/>
      <c r="I470" s="11"/>
      <c r="J470" s="9"/>
      <c r="K470" s="11"/>
      <c r="L470" s="11"/>
      <c r="M470" s="11"/>
      <c r="N470" s="11"/>
      <c r="O470" s="11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>
        <v>1</v>
      </c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11"/>
      <c r="BM470" s="20"/>
      <c r="BN470" s="20"/>
    </row>
    <row r="471" spans="1:66">
      <c r="A471" s="2" t="s">
        <v>542</v>
      </c>
      <c r="B471" s="43">
        <v>160205333</v>
      </c>
      <c r="C471" s="42" t="s">
        <v>601</v>
      </c>
      <c r="D471" s="13">
        <f t="shared" si="14"/>
        <v>0</v>
      </c>
      <c r="E471" s="13">
        <f t="shared" si="15"/>
        <v>0</v>
      </c>
      <c r="F471" s="11"/>
      <c r="G471" s="11"/>
      <c r="H471" s="11"/>
      <c r="I471" s="11"/>
      <c r="J471" s="9"/>
      <c r="K471" s="11"/>
      <c r="L471" s="11"/>
      <c r="M471" s="11"/>
      <c r="N471" s="11"/>
      <c r="O471" s="11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11"/>
      <c r="BM471" s="20"/>
      <c r="BN471" s="20"/>
    </row>
    <row r="472" spans="1:66">
      <c r="A472" s="2" t="s">
        <v>542</v>
      </c>
      <c r="B472" s="43">
        <v>160205334</v>
      </c>
      <c r="C472" s="42" t="s">
        <v>602</v>
      </c>
      <c r="D472" s="13">
        <f t="shared" si="14"/>
        <v>0</v>
      </c>
      <c r="E472" s="13">
        <f t="shared" si="15"/>
        <v>0</v>
      </c>
      <c r="F472" s="11"/>
      <c r="G472" s="11"/>
      <c r="H472" s="11"/>
      <c r="I472" s="11"/>
      <c r="J472" s="9"/>
      <c r="K472" s="11"/>
      <c r="L472" s="11"/>
      <c r="M472" s="11"/>
      <c r="N472" s="11"/>
      <c r="O472" s="11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11"/>
      <c r="BM472" s="20"/>
      <c r="BN472" s="20"/>
    </row>
    <row r="473" spans="1:66">
      <c r="A473" s="2" t="s">
        <v>542</v>
      </c>
      <c r="B473" s="43">
        <v>160205335</v>
      </c>
      <c r="C473" s="42" t="s">
        <v>603</v>
      </c>
      <c r="D473" s="13">
        <f t="shared" si="14"/>
        <v>1</v>
      </c>
      <c r="E473" s="13">
        <f t="shared" si="15"/>
        <v>0</v>
      </c>
      <c r="F473" s="11"/>
      <c r="G473" s="11"/>
      <c r="H473" s="11"/>
      <c r="I473" s="11"/>
      <c r="J473" s="9"/>
      <c r="K473" s="11"/>
      <c r="L473" s="11"/>
      <c r="M473" s="11"/>
      <c r="N473" s="11"/>
      <c r="O473" s="11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>
        <v>1</v>
      </c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11"/>
      <c r="BM473" s="20"/>
      <c r="BN473" s="20"/>
    </row>
    <row r="474" spans="1:66">
      <c r="A474" s="2" t="s">
        <v>542</v>
      </c>
      <c r="B474" s="30">
        <v>150205315</v>
      </c>
      <c r="C474" s="29" t="s">
        <v>604</v>
      </c>
      <c r="D474" s="13">
        <f t="shared" si="14"/>
        <v>0</v>
      </c>
      <c r="E474" s="13">
        <f t="shared" si="15"/>
        <v>0</v>
      </c>
      <c r="F474" s="11"/>
      <c r="G474" s="11"/>
      <c r="H474" s="11"/>
      <c r="I474" s="11"/>
      <c r="J474" s="9"/>
      <c r="K474" s="11"/>
      <c r="L474" s="11"/>
      <c r="M474" s="11"/>
      <c r="N474" s="11"/>
      <c r="O474" s="11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11"/>
      <c r="BM474" s="20"/>
      <c r="BN474" s="20"/>
    </row>
    <row r="475" spans="1:66">
      <c r="A475" s="2" t="s">
        <v>542</v>
      </c>
      <c r="B475" s="44">
        <v>151201108</v>
      </c>
      <c r="C475" s="45" t="s">
        <v>605</v>
      </c>
      <c r="D475" s="13">
        <f t="shared" si="14"/>
        <v>1.5</v>
      </c>
      <c r="E475" s="13">
        <f t="shared" si="15"/>
        <v>0</v>
      </c>
      <c r="F475" s="11"/>
      <c r="G475" s="11"/>
      <c r="H475" s="11"/>
      <c r="I475" s="11"/>
      <c r="J475" s="9"/>
      <c r="K475" s="11"/>
      <c r="L475" s="11"/>
      <c r="M475" s="11"/>
      <c r="N475" s="11">
        <v>0.3</v>
      </c>
      <c r="O475" s="11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>
        <v>0.2</v>
      </c>
      <c r="AC475" s="9"/>
      <c r="AD475" s="9"/>
      <c r="AE475" s="9"/>
      <c r="AF475" s="9"/>
      <c r="AG475" s="9"/>
      <c r="AH475" s="9"/>
      <c r="AI475" s="9"/>
      <c r="AJ475" s="9"/>
      <c r="AK475" s="9"/>
      <c r="AL475" s="9">
        <v>0.5</v>
      </c>
      <c r="AM475" s="9"/>
      <c r="AN475" s="9"/>
      <c r="AO475" s="9"/>
      <c r="AP475" s="9"/>
      <c r="AQ475" s="9"/>
      <c r="AR475" s="9"/>
      <c r="AS475" s="9"/>
      <c r="AT475" s="9"/>
      <c r="AU475" s="9"/>
      <c r="AV475" s="9">
        <v>0.5</v>
      </c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11"/>
      <c r="BM475" s="20"/>
      <c r="BN475" s="20"/>
    </row>
    <row r="476" spans="1:66">
      <c r="A476" s="2" t="s">
        <v>542</v>
      </c>
      <c r="B476" s="46" t="s">
        <v>606</v>
      </c>
      <c r="C476" s="45" t="s">
        <v>607</v>
      </c>
      <c r="D476" s="13">
        <f t="shared" si="14"/>
        <v>0</v>
      </c>
      <c r="E476" s="13">
        <f t="shared" si="15"/>
        <v>0</v>
      </c>
      <c r="F476" s="11"/>
      <c r="G476" s="11"/>
      <c r="H476" s="11"/>
      <c r="I476" s="11"/>
      <c r="J476" s="9"/>
      <c r="K476" s="11"/>
      <c r="L476" s="11"/>
      <c r="M476" s="11"/>
      <c r="N476" s="11"/>
      <c r="O476" s="11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11"/>
      <c r="BM476" s="20"/>
      <c r="BN476" s="20"/>
    </row>
    <row r="477" spans="1:66">
      <c r="A477" s="2" t="s">
        <v>608</v>
      </c>
      <c r="B477" s="46" t="s">
        <v>609</v>
      </c>
      <c r="C477" s="45" t="s">
        <v>610</v>
      </c>
      <c r="D477" s="13">
        <f t="shared" si="14"/>
        <v>4.75</v>
      </c>
      <c r="E477" s="13">
        <f t="shared" si="15"/>
        <v>0</v>
      </c>
      <c r="F477" s="11"/>
      <c r="G477" s="11"/>
      <c r="H477" s="11"/>
      <c r="I477" s="11"/>
      <c r="J477" s="9"/>
      <c r="K477" s="11"/>
      <c r="L477" s="11"/>
      <c r="M477" s="11"/>
      <c r="N477" s="11"/>
      <c r="O477" s="11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>
        <v>0.2</v>
      </c>
      <c r="AC477" s="9">
        <v>0.25</v>
      </c>
      <c r="AD477" s="9"/>
      <c r="AE477" s="9"/>
      <c r="AF477" s="9"/>
      <c r="AG477" s="9"/>
      <c r="AH477" s="9"/>
      <c r="AI477" s="9"/>
      <c r="AJ477" s="9">
        <v>1.5</v>
      </c>
      <c r="AK477" s="9"/>
      <c r="AL477" s="9"/>
      <c r="AM477" s="9"/>
      <c r="AN477" s="9"/>
      <c r="AO477" s="9">
        <v>1</v>
      </c>
      <c r="AP477" s="9"/>
      <c r="AQ477" s="9"/>
      <c r="AR477" s="9"/>
      <c r="AS477" s="9"/>
      <c r="AT477" s="9"/>
      <c r="AU477" s="9"/>
      <c r="AV477" s="9"/>
      <c r="AW477" s="9">
        <v>0.5</v>
      </c>
      <c r="AX477" s="9"/>
      <c r="AY477" s="9"/>
      <c r="AZ477" s="9"/>
      <c r="BA477" s="9"/>
      <c r="BB477" s="9"/>
      <c r="BC477" s="9"/>
      <c r="BD477" s="9"/>
      <c r="BE477" s="9">
        <v>0.3</v>
      </c>
      <c r="BF477" s="9"/>
      <c r="BG477" s="9"/>
      <c r="BH477" s="9"/>
      <c r="BI477" s="9"/>
      <c r="BJ477" s="9"/>
      <c r="BK477" s="9"/>
      <c r="BL477" s="11">
        <v>1</v>
      </c>
      <c r="BM477" s="20"/>
      <c r="BN477" s="20"/>
    </row>
    <row r="478" spans="1:66">
      <c r="A478" s="2" t="s">
        <v>608</v>
      </c>
      <c r="B478" s="13">
        <v>160205401</v>
      </c>
      <c r="C478" s="47" t="s">
        <v>611</v>
      </c>
      <c r="D478" s="13">
        <f t="shared" si="14"/>
        <v>0.3</v>
      </c>
      <c r="E478" s="13">
        <f t="shared" si="15"/>
        <v>0</v>
      </c>
      <c r="F478" s="11"/>
      <c r="G478" s="11"/>
      <c r="H478" s="11"/>
      <c r="I478" s="11"/>
      <c r="J478" s="9"/>
      <c r="K478" s="11"/>
      <c r="L478" s="11"/>
      <c r="M478" s="11"/>
      <c r="N478" s="11">
        <v>0.3</v>
      </c>
      <c r="O478" s="11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11"/>
      <c r="BM478" s="20"/>
      <c r="BN478" s="20"/>
    </row>
    <row r="479" spans="1:66">
      <c r="A479" s="2" t="s">
        <v>608</v>
      </c>
      <c r="B479" s="13">
        <v>160205402</v>
      </c>
      <c r="C479" s="47" t="s">
        <v>612</v>
      </c>
      <c r="D479" s="13">
        <f t="shared" si="14"/>
        <v>0</v>
      </c>
      <c r="E479" s="13">
        <f t="shared" si="15"/>
        <v>0</v>
      </c>
      <c r="F479" s="11"/>
      <c r="G479" s="11"/>
      <c r="H479" s="11"/>
      <c r="I479" s="11"/>
      <c r="J479" s="9"/>
      <c r="K479" s="11"/>
      <c r="L479" s="11"/>
      <c r="M479" s="11"/>
      <c r="N479" s="11"/>
      <c r="O479" s="11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11"/>
      <c r="BM479" s="20"/>
      <c r="BN479" s="20"/>
    </row>
    <row r="480" spans="1:66">
      <c r="A480" s="2" t="s">
        <v>608</v>
      </c>
      <c r="B480" s="13">
        <v>160205403</v>
      </c>
      <c r="C480" s="47" t="s">
        <v>613</v>
      </c>
      <c r="D480" s="13">
        <f t="shared" si="14"/>
        <v>0.3</v>
      </c>
      <c r="E480" s="13">
        <f t="shared" si="15"/>
        <v>0</v>
      </c>
      <c r="F480" s="11"/>
      <c r="G480" s="11"/>
      <c r="H480" s="11"/>
      <c r="I480" s="11"/>
      <c r="J480" s="9"/>
      <c r="K480" s="11"/>
      <c r="L480" s="11"/>
      <c r="M480" s="11"/>
      <c r="N480" s="11">
        <v>0.3</v>
      </c>
      <c r="O480" s="11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11"/>
      <c r="BM480" s="20"/>
      <c r="BN480" s="20"/>
    </row>
    <row r="481" spans="1:66">
      <c r="A481" s="2" t="s">
        <v>608</v>
      </c>
      <c r="B481" s="13">
        <v>160205404</v>
      </c>
      <c r="C481" s="47" t="s">
        <v>614</v>
      </c>
      <c r="D481" s="13">
        <f t="shared" si="14"/>
        <v>0.3</v>
      </c>
      <c r="E481" s="13">
        <f t="shared" si="15"/>
        <v>0</v>
      </c>
      <c r="F481" s="11"/>
      <c r="G481" s="11"/>
      <c r="H481" s="11"/>
      <c r="I481" s="11"/>
      <c r="J481" s="9"/>
      <c r="K481" s="11"/>
      <c r="L481" s="11"/>
      <c r="M481" s="11"/>
      <c r="N481" s="11">
        <v>0.3</v>
      </c>
      <c r="O481" s="11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11"/>
      <c r="BM481" s="20"/>
      <c r="BN481" s="20"/>
    </row>
    <row r="482" spans="1:66">
      <c r="A482" s="2" t="s">
        <v>608</v>
      </c>
      <c r="B482" s="13">
        <v>160205405</v>
      </c>
      <c r="C482" s="47" t="s">
        <v>615</v>
      </c>
      <c r="D482" s="13">
        <f t="shared" si="14"/>
        <v>0.2</v>
      </c>
      <c r="E482" s="13">
        <f t="shared" si="15"/>
        <v>0</v>
      </c>
      <c r="F482" s="11"/>
      <c r="G482" s="11"/>
      <c r="H482" s="11"/>
      <c r="I482" s="11"/>
      <c r="J482" s="9"/>
      <c r="K482" s="11"/>
      <c r="L482" s="11"/>
      <c r="M482" s="11"/>
      <c r="N482" s="11"/>
      <c r="O482" s="11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>
        <v>0.2</v>
      </c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11"/>
      <c r="BM482" s="20"/>
      <c r="BN482" s="20"/>
    </row>
    <row r="483" spans="1:66">
      <c r="A483" s="2" t="s">
        <v>608</v>
      </c>
      <c r="B483" s="13">
        <v>160205406</v>
      </c>
      <c r="C483" s="47" t="s">
        <v>616</v>
      </c>
      <c r="D483" s="13">
        <f t="shared" si="14"/>
        <v>0</v>
      </c>
      <c r="E483" s="13">
        <f t="shared" si="15"/>
        <v>0</v>
      </c>
      <c r="F483" s="11"/>
      <c r="G483" s="11"/>
      <c r="H483" s="11"/>
      <c r="I483" s="11"/>
      <c r="J483" s="9"/>
      <c r="K483" s="11"/>
      <c r="L483" s="11"/>
      <c r="M483" s="11"/>
      <c r="N483" s="11"/>
      <c r="O483" s="11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11"/>
      <c r="BM483" s="20"/>
      <c r="BN483" s="20"/>
    </row>
    <row r="484" spans="1:66">
      <c r="A484" s="2" t="s">
        <v>608</v>
      </c>
      <c r="B484" s="13">
        <v>160205407</v>
      </c>
      <c r="C484" s="47" t="s">
        <v>617</v>
      </c>
      <c r="D484" s="13">
        <f t="shared" si="14"/>
        <v>0</v>
      </c>
      <c r="E484" s="13">
        <f t="shared" si="15"/>
        <v>0</v>
      </c>
      <c r="F484" s="11"/>
      <c r="G484" s="11"/>
      <c r="H484" s="11"/>
      <c r="I484" s="11"/>
      <c r="J484" s="9"/>
      <c r="K484" s="11"/>
      <c r="L484" s="11"/>
      <c r="M484" s="11"/>
      <c r="N484" s="11"/>
      <c r="O484" s="11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11"/>
      <c r="BM484" s="20"/>
      <c r="BN484" s="20"/>
    </row>
    <row r="485" spans="1:66">
      <c r="A485" s="2" t="s">
        <v>608</v>
      </c>
      <c r="B485" s="13">
        <v>160205408</v>
      </c>
      <c r="C485" s="47" t="s">
        <v>618</v>
      </c>
      <c r="D485" s="13">
        <f t="shared" si="14"/>
        <v>0.3</v>
      </c>
      <c r="E485" s="13">
        <f t="shared" si="15"/>
        <v>0</v>
      </c>
      <c r="F485" s="11"/>
      <c r="G485" s="11"/>
      <c r="H485" s="11"/>
      <c r="I485" s="11"/>
      <c r="J485" s="9"/>
      <c r="K485" s="11"/>
      <c r="L485" s="11"/>
      <c r="M485" s="11"/>
      <c r="N485" s="11"/>
      <c r="O485" s="11"/>
      <c r="P485" s="9"/>
      <c r="Q485" s="9"/>
      <c r="R485" s="9">
        <v>0.3</v>
      </c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11"/>
      <c r="BM485" s="20"/>
      <c r="BN485" s="20"/>
    </row>
    <row r="486" spans="1:66">
      <c r="A486" s="2" t="s">
        <v>608</v>
      </c>
      <c r="B486" s="13">
        <v>160205409</v>
      </c>
      <c r="C486" s="47" t="s">
        <v>619</v>
      </c>
      <c r="D486" s="13">
        <f t="shared" si="14"/>
        <v>3.25</v>
      </c>
      <c r="E486" s="13">
        <f t="shared" si="15"/>
        <v>0</v>
      </c>
      <c r="F486" s="11"/>
      <c r="G486" s="11"/>
      <c r="H486" s="11"/>
      <c r="I486" s="11"/>
      <c r="J486" s="9"/>
      <c r="K486" s="11"/>
      <c r="L486" s="11">
        <v>0.3</v>
      </c>
      <c r="M486" s="11">
        <v>1</v>
      </c>
      <c r="N486" s="11"/>
      <c r="O486" s="11">
        <v>0.9</v>
      </c>
      <c r="P486" s="9"/>
      <c r="Q486" s="9"/>
      <c r="R486" s="9">
        <v>0.3</v>
      </c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>
        <v>0.5</v>
      </c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>
        <v>0.25</v>
      </c>
      <c r="BI486" s="9"/>
      <c r="BJ486" s="9"/>
      <c r="BK486" s="9"/>
      <c r="BL486" s="11"/>
      <c r="BM486" s="20"/>
      <c r="BN486" s="20"/>
    </row>
    <row r="487" spans="1:66">
      <c r="A487" s="2" t="s">
        <v>608</v>
      </c>
      <c r="B487" s="13">
        <v>160205410</v>
      </c>
      <c r="C487" s="47" t="s">
        <v>620</v>
      </c>
      <c r="D487" s="13">
        <f t="shared" si="14"/>
        <v>0.3</v>
      </c>
      <c r="E487" s="13">
        <f t="shared" si="15"/>
        <v>0</v>
      </c>
      <c r="F487" s="11"/>
      <c r="G487" s="11"/>
      <c r="H487" s="11"/>
      <c r="I487" s="11"/>
      <c r="J487" s="9"/>
      <c r="K487" s="11"/>
      <c r="L487" s="11"/>
      <c r="M487" s="11"/>
      <c r="N487" s="11"/>
      <c r="O487" s="11"/>
      <c r="P487" s="9"/>
      <c r="Q487" s="9"/>
      <c r="R487" s="9">
        <v>0.3</v>
      </c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11"/>
      <c r="BM487" s="20"/>
      <c r="BN487" s="20"/>
    </row>
    <row r="488" spans="1:66">
      <c r="A488" s="2" t="s">
        <v>608</v>
      </c>
      <c r="B488" s="13">
        <v>160205411</v>
      </c>
      <c r="C488" s="47" t="s">
        <v>621</v>
      </c>
      <c r="D488" s="13">
        <f t="shared" si="14"/>
        <v>2.2</v>
      </c>
      <c r="E488" s="13">
        <f t="shared" si="15"/>
        <v>0</v>
      </c>
      <c r="F488" s="11"/>
      <c r="G488" s="11"/>
      <c r="H488" s="11"/>
      <c r="I488" s="11"/>
      <c r="J488" s="9"/>
      <c r="K488" s="11"/>
      <c r="L488" s="11"/>
      <c r="M488" s="11"/>
      <c r="N488" s="11"/>
      <c r="O488" s="11"/>
      <c r="P488" s="9"/>
      <c r="Q488" s="9"/>
      <c r="R488" s="9">
        <v>0.3</v>
      </c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>
        <v>1</v>
      </c>
      <c r="AP488" s="9">
        <v>0.2</v>
      </c>
      <c r="AQ488" s="9"/>
      <c r="AR488" s="9"/>
      <c r="AS488" s="9"/>
      <c r="AT488" s="9"/>
      <c r="AU488" s="9"/>
      <c r="AV488" s="9">
        <v>0.5</v>
      </c>
      <c r="AW488" s="9"/>
      <c r="AX488" s="9"/>
      <c r="AY488" s="9"/>
      <c r="AZ488" s="9"/>
      <c r="BA488" s="9"/>
      <c r="BB488" s="9"/>
      <c r="BC488" s="9"/>
      <c r="BD488" s="9">
        <v>0.2</v>
      </c>
      <c r="BE488" s="9"/>
      <c r="BF488" s="9"/>
      <c r="BG488" s="9"/>
      <c r="BH488" s="9"/>
      <c r="BI488" s="9"/>
      <c r="BJ488" s="9"/>
      <c r="BK488" s="9"/>
      <c r="BL488" s="11"/>
      <c r="BM488" s="20"/>
      <c r="BN488" s="20"/>
    </row>
    <row r="489" spans="1:66">
      <c r="A489" s="2" t="s">
        <v>608</v>
      </c>
      <c r="B489" s="13">
        <v>160205412</v>
      </c>
      <c r="C489" s="47" t="s">
        <v>622</v>
      </c>
      <c r="D489" s="13">
        <f t="shared" si="14"/>
        <v>0.3</v>
      </c>
      <c r="E489" s="13">
        <f t="shared" si="15"/>
        <v>0</v>
      </c>
      <c r="F489" s="11"/>
      <c r="G489" s="11"/>
      <c r="H489" s="11"/>
      <c r="I489" s="11"/>
      <c r="J489" s="9"/>
      <c r="K489" s="11"/>
      <c r="L489" s="11"/>
      <c r="M489" s="11"/>
      <c r="N489" s="11"/>
      <c r="O489" s="11"/>
      <c r="P489" s="9"/>
      <c r="Q489" s="9"/>
      <c r="R489" s="9">
        <v>0.3</v>
      </c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11"/>
      <c r="BM489" s="20"/>
      <c r="BN489" s="20"/>
    </row>
    <row r="490" spans="1:66">
      <c r="A490" s="2" t="s">
        <v>608</v>
      </c>
      <c r="B490" s="13">
        <v>160205413</v>
      </c>
      <c r="C490" s="47" t="s">
        <v>623</v>
      </c>
      <c r="D490" s="13">
        <f t="shared" si="14"/>
        <v>0.8</v>
      </c>
      <c r="E490" s="13">
        <f t="shared" si="15"/>
        <v>0</v>
      </c>
      <c r="F490" s="11"/>
      <c r="G490" s="11"/>
      <c r="H490" s="11"/>
      <c r="I490" s="11"/>
      <c r="J490" s="9"/>
      <c r="K490" s="11"/>
      <c r="L490" s="11"/>
      <c r="M490" s="11"/>
      <c r="N490" s="11"/>
      <c r="O490" s="11"/>
      <c r="P490" s="9"/>
      <c r="Q490" s="9"/>
      <c r="R490" s="9">
        <v>0.3</v>
      </c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>
        <v>0.5</v>
      </c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11"/>
      <c r="BM490" s="20"/>
      <c r="BN490" s="20"/>
    </row>
    <row r="491" spans="1:66">
      <c r="A491" s="2" t="s">
        <v>608</v>
      </c>
      <c r="B491" s="13">
        <v>160205414</v>
      </c>
      <c r="C491" s="47" t="s">
        <v>624</v>
      </c>
      <c r="D491" s="13">
        <f t="shared" si="14"/>
        <v>0.3</v>
      </c>
      <c r="E491" s="13">
        <f t="shared" si="15"/>
        <v>0</v>
      </c>
      <c r="F491" s="11"/>
      <c r="G491" s="11"/>
      <c r="H491" s="11"/>
      <c r="I491" s="11"/>
      <c r="J491" s="9"/>
      <c r="K491" s="11"/>
      <c r="L491" s="11"/>
      <c r="M491" s="11"/>
      <c r="N491" s="11"/>
      <c r="O491" s="11"/>
      <c r="P491" s="9"/>
      <c r="Q491" s="9"/>
      <c r="R491" s="9">
        <v>0.3</v>
      </c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11"/>
      <c r="BM491" s="20"/>
      <c r="BN491" s="20"/>
    </row>
    <row r="492" spans="1:66">
      <c r="A492" s="2" t="s">
        <v>608</v>
      </c>
      <c r="B492" s="13">
        <v>160205415</v>
      </c>
      <c r="C492" s="47" t="s">
        <v>625</v>
      </c>
      <c r="D492" s="13">
        <f t="shared" si="14"/>
        <v>0.3</v>
      </c>
      <c r="E492" s="13">
        <f t="shared" si="15"/>
        <v>0</v>
      </c>
      <c r="F492" s="11"/>
      <c r="G492" s="11"/>
      <c r="H492" s="11"/>
      <c r="I492" s="11"/>
      <c r="J492" s="9"/>
      <c r="K492" s="11"/>
      <c r="L492" s="11"/>
      <c r="M492" s="11"/>
      <c r="N492" s="11"/>
      <c r="O492" s="11"/>
      <c r="P492" s="9"/>
      <c r="Q492" s="9"/>
      <c r="R492" s="9">
        <v>0.3</v>
      </c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11"/>
      <c r="BM492" s="20"/>
      <c r="BN492" s="20"/>
    </row>
    <row r="493" spans="1:66">
      <c r="A493" s="2" t="s">
        <v>608</v>
      </c>
      <c r="B493" s="13">
        <v>160205416</v>
      </c>
      <c r="C493" s="47" t="s">
        <v>626</v>
      </c>
      <c r="D493" s="13">
        <f t="shared" si="14"/>
        <v>0.3</v>
      </c>
      <c r="E493" s="13">
        <f t="shared" si="15"/>
        <v>0</v>
      </c>
      <c r="F493" s="11"/>
      <c r="G493" s="11"/>
      <c r="H493" s="11"/>
      <c r="I493" s="11"/>
      <c r="J493" s="9"/>
      <c r="K493" s="11"/>
      <c r="L493" s="11"/>
      <c r="M493" s="11"/>
      <c r="N493" s="11"/>
      <c r="O493" s="11"/>
      <c r="P493" s="9"/>
      <c r="Q493" s="9"/>
      <c r="R493" s="9">
        <v>0.3</v>
      </c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11"/>
      <c r="BM493" s="20"/>
      <c r="BN493" s="20"/>
    </row>
    <row r="494" spans="1:66">
      <c r="A494" s="2" t="s">
        <v>608</v>
      </c>
      <c r="B494" s="13">
        <v>160205417</v>
      </c>
      <c r="C494" s="47" t="s">
        <v>627</v>
      </c>
      <c r="D494" s="13">
        <f t="shared" si="14"/>
        <v>1.3</v>
      </c>
      <c r="E494" s="13">
        <f t="shared" si="15"/>
        <v>0</v>
      </c>
      <c r="F494" s="11"/>
      <c r="G494" s="11"/>
      <c r="H494" s="11"/>
      <c r="I494" s="11"/>
      <c r="J494" s="9"/>
      <c r="K494" s="11"/>
      <c r="L494" s="11"/>
      <c r="M494" s="11">
        <v>1</v>
      </c>
      <c r="N494" s="11"/>
      <c r="O494" s="11"/>
      <c r="P494" s="9"/>
      <c r="Q494" s="9"/>
      <c r="R494" s="9">
        <v>0.3</v>
      </c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11"/>
      <c r="BM494" s="20"/>
      <c r="BN494" s="20"/>
    </row>
    <row r="495" spans="1:66">
      <c r="A495" s="2" t="s">
        <v>608</v>
      </c>
      <c r="B495" s="13">
        <v>160205418</v>
      </c>
      <c r="C495" s="47" t="s">
        <v>628</v>
      </c>
      <c r="D495" s="13">
        <f t="shared" si="14"/>
        <v>2.05</v>
      </c>
      <c r="E495" s="13">
        <f t="shared" si="15"/>
        <v>0</v>
      </c>
      <c r="F495" s="11"/>
      <c r="G495" s="11"/>
      <c r="H495" s="11"/>
      <c r="I495" s="11"/>
      <c r="J495" s="9"/>
      <c r="K495" s="11"/>
      <c r="L495" s="11"/>
      <c r="M495" s="11"/>
      <c r="N495" s="11"/>
      <c r="O495" s="11"/>
      <c r="P495" s="9"/>
      <c r="Q495" s="9"/>
      <c r="R495" s="9">
        <v>0.3</v>
      </c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>
        <v>0.25</v>
      </c>
      <c r="AF495" s="9"/>
      <c r="AG495" s="9"/>
      <c r="AH495" s="9"/>
      <c r="AI495" s="9"/>
      <c r="AJ495" s="9"/>
      <c r="AK495" s="9"/>
      <c r="AL495" s="9"/>
      <c r="AM495" s="9"/>
      <c r="AN495" s="9"/>
      <c r="AO495" s="9">
        <v>1</v>
      </c>
      <c r="AP495" s="9"/>
      <c r="AQ495" s="9"/>
      <c r="AR495" s="9"/>
      <c r="AS495" s="9"/>
      <c r="AT495" s="9"/>
      <c r="AU495" s="9"/>
      <c r="AV495" s="9"/>
      <c r="AW495" s="9"/>
      <c r="AX495" s="9"/>
      <c r="AY495" s="9">
        <v>0.5</v>
      </c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11"/>
      <c r="BM495" s="20"/>
      <c r="BN495" s="20"/>
    </row>
    <row r="496" spans="1:66">
      <c r="A496" s="2" t="s">
        <v>608</v>
      </c>
      <c r="B496" s="13">
        <v>160205419</v>
      </c>
      <c r="C496" s="47" t="s">
        <v>629</v>
      </c>
      <c r="D496" s="13">
        <f t="shared" si="14"/>
        <v>0.3</v>
      </c>
      <c r="E496" s="13">
        <f t="shared" si="15"/>
        <v>0</v>
      </c>
      <c r="F496" s="11"/>
      <c r="G496" s="11"/>
      <c r="H496" s="11"/>
      <c r="I496" s="11"/>
      <c r="J496" s="9"/>
      <c r="K496" s="11"/>
      <c r="L496" s="11"/>
      <c r="M496" s="11"/>
      <c r="N496" s="11"/>
      <c r="O496" s="11"/>
      <c r="P496" s="9"/>
      <c r="Q496" s="9"/>
      <c r="R496" s="9">
        <v>0.3</v>
      </c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11"/>
      <c r="BM496" s="20"/>
      <c r="BN496" s="20"/>
    </row>
    <row r="497" spans="1:66">
      <c r="A497" s="2" t="s">
        <v>608</v>
      </c>
      <c r="B497" s="13">
        <v>160205420</v>
      </c>
      <c r="C497" s="47" t="s">
        <v>630</v>
      </c>
      <c r="D497" s="13">
        <f t="shared" si="14"/>
        <v>5.5</v>
      </c>
      <c r="E497" s="13">
        <f t="shared" si="15"/>
        <v>0</v>
      </c>
      <c r="F497" s="11"/>
      <c r="G497" s="11"/>
      <c r="H497" s="11"/>
      <c r="I497" s="11"/>
      <c r="J497" s="9"/>
      <c r="K497" s="11"/>
      <c r="L497" s="11"/>
      <c r="M497" s="11">
        <v>1</v>
      </c>
      <c r="N497" s="11"/>
      <c r="O497" s="11">
        <v>1</v>
      </c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>
        <v>1.5</v>
      </c>
      <c r="AK497" s="9"/>
      <c r="AL497" s="9"/>
      <c r="AM497" s="9"/>
      <c r="AN497" s="9"/>
      <c r="AO497" s="9">
        <v>1</v>
      </c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>
        <v>0.5</v>
      </c>
      <c r="BH497" s="9"/>
      <c r="BI497" s="9"/>
      <c r="BJ497" s="9"/>
      <c r="BK497" s="9"/>
      <c r="BL497" s="11">
        <v>0.5</v>
      </c>
      <c r="BM497" s="20"/>
      <c r="BN497" s="20"/>
    </row>
    <row r="498" spans="1:66">
      <c r="A498" s="2" t="s">
        <v>608</v>
      </c>
      <c r="B498" s="13">
        <v>160205421</v>
      </c>
      <c r="C498" s="47" t="s">
        <v>631</v>
      </c>
      <c r="D498" s="13">
        <f t="shared" si="14"/>
        <v>2.25</v>
      </c>
      <c r="E498" s="13">
        <f t="shared" si="15"/>
        <v>0</v>
      </c>
      <c r="F498" s="11"/>
      <c r="G498" s="11"/>
      <c r="H498" s="11"/>
      <c r="I498" s="11"/>
      <c r="J498" s="9"/>
      <c r="K498" s="11"/>
      <c r="L498" s="11"/>
      <c r="M498" s="11"/>
      <c r="N498" s="11"/>
      <c r="O498" s="11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>
        <v>1</v>
      </c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>
        <v>0.25</v>
      </c>
      <c r="BI498" s="9"/>
      <c r="BJ498" s="9"/>
      <c r="BK498" s="9"/>
      <c r="BL498" s="11">
        <v>1</v>
      </c>
      <c r="BM498" s="20"/>
      <c r="BN498" s="20"/>
    </row>
    <row r="499" spans="1:66">
      <c r="A499" s="2" t="s">
        <v>608</v>
      </c>
      <c r="B499" s="13">
        <v>160205422</v>
      </c>
      <c r="C499" s="47" t="s">
        <v>632</v>
      </c>
      <c r="D499" s="13">
        <f t="shared" si="14"/>
        <v>2.5</v>
      </c>
      <c r="E499" s="13">
        <f t="shared" si="15"/>
        <v>0</v>
      </c>
      <c r="F499" s="11"/>
      <c r="G499" s="11"/>
      <c r="H499" s="11"/>
      <c r="I499" s="11"/>
      <c r="J499" s="9"/>
      <c r="K499" s="11"/>
      <c r="L499" s="11"/>
      <c r="M499" s="11"/>
      <c r="N499" s="11"/>
      <c r="O499" s="11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>
        <v>1.5</v>
      </c>
      <c r="AK499" s="9">
        <v>1</v>
      </c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11"/>
      <c r="BM499" s="20"/>
      <c r="BN499" s="20"/>
    </row>
    <row r="500" spans="1:66">
      <c r="A500" s="2" t="s">
        <v>608</v>
      </c>
      <c r="B500" s="13">
        <v>160205423</v>
      </c>
      <c r="C500" s="47" t="s">
        <v>633</v>
      </c>
      <c r="D500" s="13">
        <f t="shared" si="14"/>
        <v>8.05</v>
      </c>
      <c r="E500" s="13">
        <f t="shared" si="15"/>
        <v>3</v>
      </c>
      <c r="F500" s="11"/>
      <c r="G500" s="11"/>
      <c r="H500" s="11"/>
      <c r="I500" s="11"/>
      <c r="J500" s="9"/>
      <c r="K500" s="11"/>
      <c r="L500" s="11"/>
      <c r="M500" s="11">
        <v>1</v>
      </c>
      <c r="N500" s="11"/>
      <c r="O500" s="11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>
        <v>1</v>
      </c>
      <c r="AL500" s="9"/>
      <c r="AM500" s="9"/>
      <c r="AN500" s="9"/>
      <c r="AO500" s="9">
        <v>1</v>
      </c>
      <c r="AP500" s="9"/>
      <c r="AQ500" s="9"/>
      <c r="AR500" s="9"/>
      <c r="AS500" s="9"/>
      <c r="AT500" s="9"/>
      <c r="AU500" s="9"/>
      <c r="AV500" s="9">
        <v>0.5</v>
      </c>
      <c r="AW500" s="9"/>
      <c r="AX500" s="9"/>
      <c r="AY500" s="9"/>
      <c r="AZ500" s="9"/>
      <c r="BA500" s="9"/>
      <c r="BB500" s="9"/>
      <c r="BC500" s="9"/>
      <c r="BD500" s="9">
        <v>0.2</v>
      </c>
      <c r="BE500" s="9">
        <v>0.1</v>
      </c>
      <c r="BF500" s="9"/>
      <c r="BG500" s="9"/>
      <c r="BH500" s="9">
        <v>0.25</v>
      </c>
      <c r="BI500" s="9"/>
      <c r="BJ500" s="9"/>
      <c r="BK500" s="9"/>
      <c r="BL500" s="11">
        <v>1</v>
      </c>
      <c r="BM500" s="20">
        <v>3</v>
      </c>
      <c r="BN500" s="20"/>
    </row>
    <row r="501" spans="1:66">
      <c r="A501" s="2" t="s">
        <v>608</v>
      </c>
      <c r="B501" s="13">
        <v>160205424</v>
      </c>
      <c r="C501" s="47" t="s">
        <v>634</v>
      </c>
      <c r="D501" s="13">
        <f t="shared" si="14"/>
        <v>1</v>
      </c>
      <c r="E501" s="13">
        <f t="shared" si="15"/>
        <v>0</v>
      </c>
      <c r="F501" s="11"/>
      <c r="G501" s="11"/>
      <c r="H501" s="11"/>
      <c r="I501" s="11"/>
      <c r="J501" s="9"/>
      <c r="K501" s="11"/>
      <c r="L501" s="11"/>
      <c r="M501" s="11"/>
      <c r="N501" s="11"/>
      <c r="O501" s="11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>
        <v>1</v>
      </c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11"/>
      <c r="BM501" s="20"/>
      <c r="BN501" s="20"/>
    </row>
    <row r="502" spans="1:66">
      <c r="A502" s="2" t="s">
        <v>608</v>
      </c>
      <c r="B502" s="13">
        <v>160205425</v>
      </c>
      <c r="C502" s="47" t="s">
        <v>635</v>
      </c>
      <c r="D502" s="13">
        <f t="shared" si="14"/>
        <v>1</v>
      </c>
      <c r="E502" s="13">
        <f t="shared" si="15"/>
        <v>0</v>
      </c>
      <c r="F502" s="11"/>
      <c r="G502" s="11"/>
      <c r="H502" s="11"/>
      <c r="I502" s="11"/>
      <c r="J502" s="9"/>
      <c r="K502" s="11"/>
      <c r="L502" s="11"/>
      <c r="M502" s="11"/>
      <c r="N502" s="11"/>
      <c r="O502" s="11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>
        <v>0.5</v>
      </c>
      <c r="AX502" s="9">
        <v>0.5</v>
      </c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11"/>
      <c r="BM502" s="20"/>
      <c r="BN502" s="20"/>
    </row>
    <row r="503" spans="1:66">
      <c r="A503" s="2" t="s">
        <v>608</v>
      </c>
      <c r="B503" s="13">
        <v>160205426</v>
      </c>
      <c r="C503" s="47" t="s">
        <v>636</v>
      </c>
      <c r="D503" s="13">
        <f t="shared" si="14"/>
        <v>1</v>
      </c>
      <c r="E503" s="13">
        <f t="shared" si="15"/>
        <v>0</v>
      </c>
      <c r="F503" s="11"/>
      <c r="G503" s="11"/>
      <c r="H503" s="11"/>
      <c r="I503" s="11"/>
      <c r="J503" s="9"/>
      <c r="K503" s="11"/>
      <c r="L503" s="11"/>
      <c r="M503" s="11"/>
      <c r="N503" s="11"/>
      <c r="O503" s="11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>
        <v>1</v>
      </c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11"/>
      <c r="BM503" s="20"/>
      <c r="BN503" s="20"/>
    </row>
    <row r="504" spans="1:66">
      <c r="A504" s="2" t="s">
        <v>608</v>
      </c>
      <c r="B504" s="13">
        <v>160205427</v>
      </c>
      <c r="C504" s="47" t="s">
        <v>637</v>
      </c>
      <c r="D504" s="13">
        <f t="shared" si="14"/>
        <v>0.25</v>
      </c>
      <c r="E504" s="13">
        <f t="shared" si="15"/>
        <v>0</v>
      </c>
      <c r="F504" s="11"/>
      <c r="G504" s="11"/>
      <c r="H504" s="11"/>
      <c r="I504" s="11"/>
      <c r="J504" s="9"/>
      <c r="K504" s="11"/>
      <c r="L504" s="11"/>
      <c r="M504" s="11"/>
      <c r="N504" s="11"/>
      <c r="O504" s="11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>
        <v>0.25</v>
      </c>
      <c r="BI504" s="9"/>
      <c r="BJ504" s="9"/>
      <c r="BK504" s="9"/>
      <c r="BL504" s="11"/>
      <c r="BM504" s="20"/>
      <c r="BN504" s="20"/>
    </row>
    <row r="505" spans="1:66">
      <c r="A505" s="2" t="s">
        <v>608</v>
      </c>
      <c r="B505" s="13">
        <v>160205428</v>
      </c>
      <c r="C505" s="47" t="s">
        <v>638</v>
      </c>
      <c r="D505" s="13">
        <f t="shared" si="14"/>
        <v>0</v>
      </c>
      <c r="E505" s="13">
        <f t="shared" si="15"/>
        <v>0</v>
      </c>
      <c r="F505" s="11"/>
      <c r="G505" s="11"/>
      <c r="H505" s="11"/>
      <c r="I505" s="11"/>
      <c r="J505" s="9"/>
      <c r="K505" s="11"/>
      <c r="L505" s="11"/>
      <c r="M505" s="11"/>
      <c r="N505" s="11"/>
      <c r="O505" s="11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11"/>
      <c r="BM505" s="20"/>
      <c r="BN505" s="20"/>
    </row>
    <row r="506" spans="1:66">
      <c r="A506" s="2" t="s">
        <v>608</v>
      </c>
      <c r="B506" s="13">
        <v>160205429</v>
      </c>
      <c r="C506" s="47" t="s">
        <v>639</v>
      </c>
      <c r="D506" s="13">
        <f t="shared" si="14"/>
        <v>1.1</v>
      </c>
      <c r="E506" s="13">
        <f t="shared" si="15"/>
        <v>0</v>
      </c>
      <c r="F506" s="11"/>
      <c r="G506" s="11"/>
      <c r="H506" s="11"/>
      <c r="I506" s="11"/>
      <c r="J506" s="9"/>
      <c r="K506" s="11"/>
      <c r="L506" s="11"/>
      <c r="M506" s="11"/>
      <c r="N506" s="11"/>
      <c r="O506" s="11"/>
      <c r="P506" s="9">
        <v>0.8</v>
      </c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>
        <v>0.3</v>
      </c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11"/>
      <c r="BM506" s="20"/>
      <c r="BN506" s="20"/>
    </row>
    <row r="507" spans="1:66">
      <c r="A507" s="2" t="s">
        <v>608</v>
      </c>
      <c r="B507" s="13">
        <v>160205430</v>
      </c>
      <c r="C507" s="47" t="s">
        <v>640</v>
      </c>
      <c r="D507" s="13">
        <f t="shared" si="14"/>
        <v>1.2</v>
      </c>
      <c r="E507" s="13">
        <f t="shared" si="15"/>
        <v>0</v>
      </c>
      <c r="F507" s="11"/>
      <c r="G507" s="11"/>
      <c r="H507" s="11"/>
      <c r="I507" s="11"/>
      <c r="J507" s="9"/>
      <c r="K507" s="11"/>
      <c r="L507" s="11"/>
      <c r="M507" s="11"/>
      <c r="N507" s="11"/>
      <c r="O507" s="11"/>
      <c r="P507" s="9">
        <v>1</v>
      </c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>
        <v>0.2</v>
      </c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11"/>
      <c r="BM507" s="20"/>
      <c r="BN507" s="20"/>
    </row>
    <row r="508" spans="1:66">
      <c r="A508" s="2" t="s">
        <v>608</v>
      </c>
      <c r="B508" s="13">
        <v>160205431</v>
      </c>
      <c r="C508" s="47" t="s">
        <v>641</v>
      </c>
      <c r="D508" s="13">
        <f t="shared" si="14"/>
        <v>0</v>
      </c>
      <c r="E508" s="13">
        <f t="shared" si="15"/>
        <v>0</v>
      </c>
      <c r="F508" s="11"/>
      <c r="G508" s="11"/>
      <c r="H508" s="11"/>
      <c r="I508" s="11"/>
      <c r="J508" s="9"/>
      <c r="K508" s="11"/>
      <c r="L508" s="11"/>
      <c r="M508" s="11"/>
      <c r="N508" s="11"/>
      <c r="O508" s="11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11"/>
      <c r="BM508" s="20"/>
      <c r="BN508" s="20"/>
    </row>
    <row r="509" spans="1:66">
      <c r="A509" s="2" t="s">
        <v>608</v>
      </c>
      <c r="B509" s="13">
        <v>160205432</v>
      </c>
      <c r="C509" s="47" t="s">
        <v>642</v>
      </c>
      <c r="D509" s="13">
        <f t="shared" si="14"/>
        <v>0</v>
      </c>
      <c r="E509" s="13">
        <f t="shared" si="15"/>
        <v>0</v>
      </c>
      <c r="F509" s="11"/>
      <c r="G509" s="11"/>
      <c r="H509" s="11"/>
      <c r="I509" s="11"/>
      <c r="J509" s="9"/>
      <c r="K509" s="11"/>
      <c r="L509" s="11"/>
      <c r="M509" s="11"/>
      <c r="N509" s="11"/>
      <c r="O509" s="11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11"/>
      <c r="BM509" s="20"/>
      <c r="BN509" s="20"/>
    </row>
    <row r="510" spans="1:66">
      <c r="A510" s="2" t="s">
        <v>608</v>
      </c>
      <c r="B510" s="13">
        <v>160205433</v>
      </c>
      <c r="C510" s="47" t="s">
        <v>643</v>
      </c>
      <c r="D510" s="13">
        <f t="shared" si="14"/>
        <v>0</v>
      </c>
      <c r="E510" s="13">
        <f t="shared" si="15"/>
        <v>0</v>
      </c>
      <c r="F510" s="11"/>
      <c r="G510" s="11"/>
      <c r="H510" s="11"/>
      <c r="I510" s="11"/>
      <c r="J510" s="9"/>
      <c r="K510" s="11"/>
      <c r="L510" s="11"/>
      <c r="M510" s="11"/>
      <c r="N510" s="11"/>
      <c r="O510" s="11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11"/>
      <c r="BM510" s="20"/>
      <c r="BN510" s="20"/>
    </row>
    <row r="511" spans="1:66">
      <c r="A511" s="2" t="s">
        <v>608</v>
      </c>
      <c r="B511" s="13">
        <v>160205434</v>
      </c>
      <c r="C511" s="47" t="s">
        <v>644</v>
      </c>
      <c r="D511" s="13">
        <f t="shared" si="14"/>
        <v>0</v>
      </c>
      <c r="E511" s="13">
        <f t="shared" si="15"/>
        <v>0</v>
      </c>
      <c r="F511" s="11"/>
      <c r="G511" s="11"/>
      <c r="H511" s="11"/>
      <c r="I511" s="11"/>
      <c r="J511" s="9"/>
      <c r="K511" s="11"/>
      <c r="L511" s="11"/>
      <c r="M511" s="11"/>
      <c r="N511" s="11"/>
      <c r="O511" s="11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11"/>
      <c r="BM511" s="20"/>
      <c r="BN511" s="20"/>
    </row>
    <row r="512" spans="1:66">
      <c r="A512" s="2" t="s">
        <v>608</v>
      </c>
      <c r="B512" s="13">
        <v>160205435</v>
      </c>
      <c r="C512" s="47" t="s">
        <v>348</v>
      </c>
      <c r="D512" s="13">
        <f t="shared" si="14"/>
        <v>0.25</v>
      </c>
      <c r="E512" s="13">
        <f t="shared" si="15"/>
        <v>0</v>
      </c>
      <c r="F512" s="11"/>
      <c r="G512" s="11"/>
      <c r="H512" s="11"/>
      <c r="I512" s="11"/>
      <c r="J512" s="9"/>
      <c r="K512" s="11"/>
      <c r="L512" s="11"/>
      <c r="M512" s="11"/>
      <c r="N512" s="11"/>
      <c r="O512" s="11"/>
      <c r="P512" s="9"/>
      <c r="Q512" s="9"/>
      <c r="R512" s="9"/>
      <c r="S512" s="9"/>
      <c r="T512" s="9"/>
      <c r="U512" s="9"/>
      <c r="V512" s="9"/>
      <c r="W512" s="9">
        <v>0.25</v>
      </c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11"/>
      <c r="BM512" s="20"/>
      <c r="BN512" s="20"/>
    </row>
    <row r="513" spans="1:66">
      <c r="A513" s="2" t="s">
        <v>608</v>
      </c>
      <c r="B513" s="13">
        <v>150601126</v>
      </c>
      <c r="C513" s="47" t="s">
        <v>645</v>
      </c>
      <c r="D513" s="13">
        <f t="shared" si="14"/>
        <v>0</v>
      </c>
      <c r="E513" s="13">
        <f t="shared" si="15"/>
        <v>0</v>
      </c>
      <c r="F513" s="11"/>
      <c r="G513" s="11"/>
      <c r="H513" s="11"/>
      <c r="I513" s="11"/>
      <c r="J513" s="9"/>
      <c r="K513" s="11"/>
      <c r="L513" s="11"/>
      <c r="M513" s="11"/>
      <c r="N513" s="11"/>
      <c r="O513" s="11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11"/>
      <c r="BM513" s="20"/>
      <c r="BN513" s="20"/>
    </row>
    <row r="514" spans="1:66">
      <c r="A514" s="48" t="s">
        <v>608</v>
      </c>
      <c r="B514" s="47">
        <v>150502208</v>
      </c>
      <c r="C514" s="47" t="s">
        <v>646</v>
      </c>
      <c r="D514" s="13">
        <f t="shared" si="14"/>
        <v>0</v>
      </c>
      <c r="E514" s="13">
        <f t="shared" si="15"/>
        <v>0</v>
      </c>
      <c r="F514" s="11"/>
      <c r="G514" s="11"/>
      <c r="H514" s="11"/>
      <c r="I514" s="11"/>
      <c r="J514" s="9"/>
      <c r="K514" s="11"/>
      <c r="L514" s="11"/>
      <c r="M514" s="11"/>
      <c r="N514" s="11"/>
      <c r="O514" s="11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11"/>
      <c r="BM514" s="20"/>
      <c r="BN514" s="20"/>
    </row>
    <row r="515" s="1" customFormat="1" spans="1:66">
      <c r="A515" s="49"/>
      <c r="B515" s="49"/>
      <c r="C515" s="49"/>
      <c r="D515" s="50"/>
      <c r="E515" s="50"/>
      <c r="F515" s="51"/>
      <c r="G515" s="51"/>
      <c r="H515" s="51"/>
      <c r="I515" s="51"/>
      <c r="J515" s="52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  <c r="AT515" s="51"/>
      <c r="AU515" s="51"/>
      <c r="AV515" s="51"/>
      <c r="AW515" s="51"/>
      <c r="AX515" s="51"/>
      <c r="AY515" s="51"/>
      <c r="AZ515" s="51"/>
      <c r="BA515" s="51"/>
      <c r="BB515" s="51"/>
      <c r="BC515" s="51"/>
      <c r="BD515" s="51"/>
      <c r="BE515" s="51"/>
      <c r="BF515" s="51"/>
      <c r="BG515" s="51"/>
      <c r="BH515" s="51"/>
      <c r="BI515" s="51"/>
      <c r="BJ515" s="51"/>
      <c r="BK515" s="51"/>
      <c r="BL515" s="51"/>
      <c r="BM515" s="53"/>
      <c r="BN515" s="53"/>
    </row>
    <row r="516" s="1" customFormat="1" spans="1:66">
      <c r="A516" s="49"/>
      <c r="B516" s="49"/>
      <c r="C516" s="49"/>
      <c r="D516" s="50"/>
      <c r="E516" s="50"/>
      <c r="F516" s="51"/>
      <c r="G516" s="51"/>
      <c r="H516" s="51"/>
      <c r="I516" s="51"/>
      <c r="J516" s="52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  <c r="BK516" s="51"/>
      <c r="BL516" s="51"/>
      <c r="BM516" s="53"/>
      <c r="BN516" s="53"/>
    </row>
    <row r="517" s="1" customFormat="1" spans="1:66">
      <c r="A517" s="49"/>
      <c r="B517" s="49"/>
      <c r="C517" s="49"/>
      <c r="D517" s="50"/>
      <c r="E517" s="50"/>
      <c r="F517" s="51"/>
      <c r="G517" s="51"/>
      <c r="H517" s="51"/>
      <c r="I517" s="51"/>
      <c r="J517" s="52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  <c r="BK517" s="51"/>
      <c r="BL517" s="51"/>
      <c r="BM517" s="53"/>
      <c r="BN517" s="53"/>
    </row>
    <row r="518" s="1" customFormat="1" spans="1:66">
      <c r="A518" s="49"/>
      <c r="B518" s="49"/>
      <c r="C518" s="49"/>
      <c r="D518" s="50"/>
      <c r="E518" s="50"/>
      <c r="F518" s="51"/>
      <c r="G518" s="51"/>
      <c r="H518" s="51"/>
      <c r="I518" s="51"/>
      <c r="J518" s="52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  <c r="AT518" s="51"/>
      <c r="AU518" s="51"/>
      <c r="AV518" s="51"/>
      <c r="AW518" s="51"/>
      <c r="AX518" s="51"/>
      <c r="AY518" s="51"/>
      <c r="AZ518" s="51"/>
      <c r="BA518" s="51"/>
      <c r="BB518" s="51"/>
      <c r="BC518" s="51"/>
      <c r="BD518" s="51"/>
      <c r="BE518" s="51"/>
      <c r="BF518" s="51"/>
      <c r="BG518" s="51"/>
      <c r="BH518" s="51"/>
      <c r="BI518" s="51"/>
      <c r="BJ518" s="51"/>
      <c r="BK518" s="51"/>
      <c r="BL518" s="51"/>
      <c r="BM518" s="53"/>
      <c r="BN518" s="53"/>
    </row>
    <row r="519" s="1" customFormat="1" spans="1:66">
      <c r="A519" s="49"/>
      <c r="B519" s="49"/>
      <c r="C519" s="49"/>
      <c r="D519" s="50"/>
      <c r="E519" s="50"/>
      <c r="F519" s="51"/>
      <c r="G519" s="51"/>
      <c r="H519" s="51"/>
      <c r="I519" s="51"/>
      <c r="J519" s="52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  <c r="AT519" s="51"/>
      <c r="AU519" s="51"/>
      <c r="AV519" s="51"/>
      <c r="AW519" s="51"/>
      <c r="AX519" s="51"/>
      <c r="AY519" s="51"/>
      <c r="AZ519" s="51"/>
      <c r="BA519" s="51"/>
      <c r="BB519" s="51"/>
      <c r="BC519" s="51"/>
      <c r="BD519" s="51"/>
      <c r="BE519" s="51"/>
      <c r="BF519" s="51"/>
      <c r="BG519" s="51"/>
      <c r="BH519" s="51"/>
      <c r="BI519" s="51"/>
      <c r="BJ519" s="51"/>
      <c r="BK519" s="51"/>
      <c r="BL519" s="51"/>
      <c r="BM519" s="53"/>
      <c r="BN519" s="53"/>
    </row>
    <row r="520" s="1" customFormat="1" spans="1:66">
      <c r="A520" s="49"/>
      <c r="B520" s="49"/>
      <c r="C520" s="49"/>
      <c r="D520" s="50"/>
      <c r="E520" s="50"/>
      <c r="F520" s="51"/>
      <c r="G520" s="51"/>
      <c r="H520" s="51"/>
      <c r="I520" s="51"/>
      <c r="J520" s="52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  <c r="AT520" s="51"/>
      <c r="AU520" s="51"/>
      <c r="AV520" s="51"/>
      <c r="AW520" s="51"/>
      <c r="AX520" s="51"/>
      <c r="AY520" s="51"/>
      <c r="AZ520" s="51"/>
      <c r="BA520" s="51"/>
      <c r="BB520" s="51"/>
      <c r="BC520" s="51"/>
      <c r="BD520" s="51"/>
      <c r="BE520" s="51"/>
      <c r="BF520" s="51"/>
      <c r="BG520" s="51"/>
      <c r="BH520" s="51"/>
      <c r="BI520" s="51"/>
      <c r="BJ520" s="51"/>
      <c r="BK520" s="51"/>
      <c r="BL520" s="51"/>
      <c r="BM520" s="53"/>
      <c r="BN520" s="53"/>
    </row>
    <row r="521" s="1" customFormat="1" spans="1:66">
      <c r="A521" s="49"/>
      <c r="B521" s="49"/>
      <c r="C521" s="49"/>
      <c r="D521" s="50"/>
      <c r="E521" s="50"/>
      <c r="F521" s="51"/>
      <c r="G521" s="51"/>
      <c r="H521" s="51"/>
      <c r="I521" s="51"/>
      <c r="J521" s="52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  <c r="AT521" s="51"/>
      <c r="AU521" s="51"/>
      <c r="AV521" s="51"/>
      <c r="AW521" s="51"/>
      <c r="AX521" s="51"/>
      <c r="AY521" s="51"/>
      <c r="AZ521" s="51"/>
      <c r="BA521" s="51"/>
      <c r="BB521" s="51"/>
      <c r="BC521" s="51"/>
      <c r="BD521" s="51"/>
      <c r="BE521" s="51"/>
      <c r="BF521" s="51"/>
      <c r="BG521" s="51"/>
      <c r="BH521" s="51"/>
      <c r="BI521" s="51"/>
      <c r="BJ521" s="51"/>
      <c r="BK521" s="51"/>
      <c r="BL521" s="51"/>
      <c r="BM521" s="53"/>
      <c r="BN521" s="53"/>
    </row>
    <row r="522" s="1" customFormat="1" spans="1:66">
      <c r="A522" s="49"/>
      <c r="B522" s="49"/>
      <c r="C522" s="49"/>
      <c r="D522" s="50"/>
      <c r="E522" s="50"/>
      <c r="F522" s="51"/>
      <c r="G522" s="51"/>
      <c r="H522" s="51"/>
      <c r="I522" s="51"/>
      <c r="J522" s="52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  <c r="BK522" s="51"/>
      <c r="BL522" s="51"/>
      <c r="BM522" s="53"/>
      <c r="BN522" s="53"/>
    </row>
    <row r="523" s="1" customFormat="1" spans="1:66">
      <c r="A523" s="49"/>
      <c r="B523" s="49"/>
      <c r="C523" s="49"/>
      <c r="D523" s="50"/>
      <c r="E523" s="50"/>
      <c r="F523" s="51"/>
      <c r="G523" s="51"/>
      <c r="H523" s="51"/>
      <c r="I523" s="51"/>
      <c r="J523" s="52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  <c r="AT523" s="51"/>
      <c r="AU523" s="51"/>
      <c r="AV523" s="51"/>
      <c r="AW523" s="51"/>
      <c r="AX523" s="51"/>
      <c r="AY523" s="51"/>
      <c r="AZ523" s="51"/>
      <c r="BA523" s="51"/>
      <c r="BB523" s="51"/>
      <c r="BC523" s="51"/>
      <c r="BD523" s="51"/>
      <c r="BE523" s="51"/>
      <c r="BF523" s="51"/>
      <c r="BG523" s="51"/>
      <c r="BH523" s="51"/>
      <c r="BI523" s="51"/>
      <c r="BJ523" s="51"/>
      <c r="BK523" s="51"/>
      <c r="BL523" s="51"/>
      <c r="BM523" s="53"/>
      <c r="BN523" s="53"/>
    </row>
    <row r="524" s="1" customFormat="1" spans="1:66">
      <c r="A524" s="49"/>
      <c r="B524" s="49"/>
      <c r="C524" s="49"/>
      <c r="D524" s="50"/>
      <c r="E524" s="50"/>
      <c r="F524" s="51"/>
      <c r="G524" s="51"/>
      <c r="H524" s="51"/>
      <c r="I524" s="51"/>
      <c r="J524" s="52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  <c r="AT524" s="51"/>
      <c r="AU524" s="51"/>
      <c r="AV524" s="51"/>
      <c r="AW524" s="51"/>
      <c r="AX524" s="51"/>
      <c r="AY524" s="51"/>
      <c r="AZ524" s="51"/>
      <c r="BA524" s="51"/>
      <c r="BB524" s="51"/>
      <c r="BC524" s="51"/>
      <c r="BD524" s="51"/>
      <c r="BE524" s="51"/>
      <c r="BF524" s="51"/>
      <c r="BG524" s="51"/>
      <c r="BH524" s="51"/>
      <c r="BI524" s="51"/>
      <c r="BJ524" s="51"/>
      <c r="BK524" s="51"/>
      <c r="BL524" s="51"/>
      <c r="BM524" s="53"/>
      <c r="BN524" s="53"/>
    </row>
    <row r="525" s="1" customFormat="1" spans="1:66">
      <c r="A525" s="49"/>
      <c r="B525" s="49"/>
      <c r="C525" s="49"/>
      <c r="D525" s="50"/>
      <c r="E525" s="50"/>
      <c r="F525" s="51"/>
      <c r="G525" s="51"/>
      <c r="H525" s="51"/>
      <c r="I525" s="51"/>
      <c r="J525" s="52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  <c r="AT525" s="51"/>
      <c r="AU525" s="51"/>
      <c r="AV525" s="51"/>
      <c r="AW525" s="51"/>
      <c r="AX525" s="51"/>
      <c r="AY525" s="51"/>
      <c r="AZ525" s="51"/>
      <c r="BA525" s="51"/>
      <c r="BB525" s="51"/>
      <c r="BC525" s="51"/>
      <c r="BD525" s="51"/>
      <c r="BE525" s="51"/>
      <c r="BF525" s="51"/>
      <c r="BG525" s="51"/>
      <c r="BH525" s="51"/>
      <c r="BI525" s="51"/>
      <c r="BJ525" s="51"/>
      <c r="BK525" s="51"/>
      <c r="BL525" s="51"/>
      <c r="BM525" s="53"/>
      <c r="BN525" s="53"/>
    </row>
    <row r="526" s="1" customFormat="1" spans="1:66">
      <c r="A526" s="49"/>
      <c r="B526" s="49"/>
      <c r="C526" s="49"/>
      <c r="D526" s="50"/>
      <c r="E526" s="50"/>
      <c r="F526" s="51"/>
      <c r="G526" s="51"/>
      <c r="H526" s="51"/>
      <c r="I526" s="51"/>
      <c r="J526" s="52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  <c r="AT526" s="51"/>
      <c r="AU526" s="51"/>
      <c r="AV526" s="51"/>
      <c r="AW526" s="51"/>
      <c r="AX526" s="51"/>
      <c r="AY526" s="51"/>
      <c r="AZ526" s="51"/>
      <c r="BA526" s="51"/>
      <c r="BB526" s="51"/>
      <c r="BC526" s="51"/>
      <c r="BD526" s="51"/>
      <c r="BE526" s="51"/>
      <c r="BF526" s="51"/>
      <c r="BG526" s="51"/>
      <c r="BH526" s="51"/>
      <c r="BI526" s="51"/>
      <c r="BJ526" s="51"/>
      <c r="BK526" s="51"/>
      <c r="BL526" s="51"/>
      <c r="BM526" s="53"/>
      <c r="BN526" s="53"/>
    </row>
    <row r="527" s="1" customFormat="1" spans="1:66">
      <c r="A527" s="49"/>
      <c r="B527" s="49"/>
      <c r="C527" s="49"/>
      <c r="D527" s="50"/>
      <c r="E527" s="50"/>
      <c r="F527" s="51"/>
      <c r="G527" s="51"/>
      <c r="H527" s="51"/>
      <c r="I527" s="51"/>
      <c r="J527" s="52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  <c r="AT527" s="51"/>
      <c r="AU527" s="51"/>
      <c r="AV527" s="51"/>
      <c r="AW527" s="51"/>
      <c r="AX527" s="51"/>
      <c r="AY527" s="51"/>
      <c r="AZ527" s="51"/>
      <c r="BA527" s="51"/>
      <c r="BB527" s="51"/>
      <c r="BC527" s="51"/>
      <c r="BD527" s="51"/>
      <c r="BE527" s="51"/>
      <c r="BF527" s="51"/>
      <c r="BG527" s="51"/>
      <c r="BH527" s="51"/>
      <c r="BI527" s="51"/>
      <c r="BJ527" s="51"/>
      <c r="BK527" s="51"/>
      <c r="BL527" s="51"/>
      <c r="BM527" s="53"/>
      <c r="BN527" s="53"/>
    </row>
    <row r="528" s="1" customFormat="1" spans="1:66">
      <c r="A528" s="49"/>
      <c r="B528" s="49"/>
      <c r="C528" s="49"/>
      <c r="D528" s="50"/>
      <c r="E528" s="50"/>
      <c r="F528" s="51"/>
      <c r="G528" s="51"/>
      <c r="H528" s="51"/>
      <c r="I528" s="51"/>
      <c r="J528" s="52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  <c r="AT528" s="51"/>
      <c r="AU528" s="51"/>
      <c r="AV528" s="51"/>
      <c r="AW528" s="51"/>
      <c r="AX528" s="51"/>
      <c r="AY528" s="51"/>
      <c r="AZ528" s="51"/>
      <c r="BA528" s="51"/>
      <c r="BB528" s="51"/>
      <c r="BC528" s="51"/>
      <c r="BD528" s="51"/>
      <c r="BE528" s="51"/>
      <c r="BF528" s="51"/>
      <c r="BG528" s="51"/>
      <c r="BH528" s="51"/>
      <c r="BI528" s="51"/>
      <c r="BJ528" s="51"/>
      <c r="BK528" s="51"/>
      <c r="BL528" s="51"/>
      <c r="BM528" s="53"/>
      <c r="BN528" s="53"/>
    </row>
    <row r="529" s="1" customFormat="1" spans="1:66">
      <c r="A529" s="49"/>
      <c r="B529" s="49"/>
      <c r="C529" s="49"/>
      <c r="D529" s="50"/>
      <c r="E529" s="50"/>
      <c r="F529" s="51"/>
      <c r="G529" s="51"/>
      <c r="H529" s="51"/>
      <c r="I529" s="51"/>
      <c r="J529" s="52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  <c r="BK529" s="51"/>
      <c r="BL529" s="51"/>
      <c r="BM529" s="53"/>
      <c r="BN529" s="53"/>
    </row>
    <row r="530" s="1" customFormat="1" spans="1:66">
      <c r="A530" s="49"/>
      <c r="B530" s="49"/>
      <c r="C530" s="49"/>
      <c r="D530" s="50"/>
      <c r="E530" s="50"/>
      <c r="F530" s="51"/>
      <c r="G530" s="51"/>
      <c r="H530" s="51"/>
      <c r="I530" s="51"/>
      <c r="J530" s="52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  <c r="AT530" s="51"/>
      <c r="AU530" s="51"/>
      <c r="AV530" s="51"/>
      <c r="AW530" s="51"/>
      <c r="AX530" s="51"/>
      <c r="AY530" s="51"/>
      <c r="AZ530" s="51"/>
      <c r="BA530" s="51"/>
      <c r="BB530" s="51"/>
      <c r="BC530" s="51"/>
      <c r="BD530" s="51"/>
      <c r="BE530" s="51"/>
      <c r="BF530" s="51"/>
      <c r="BG530" s="51"/>
      <c r="BH530" s="51"/>
      <c r="BI530" s="51"/>
      <c r="BJ530" s="51"/>
      <c r="BK530" s="51"/>
      <c r="BL530" s="51"/>
      <c r="BM530" s="53"/>
      <c r="BN530" s="53"/>
    </row>
    <row r="531" s="1" customFormat="1" spans="1:66">
      <c r="A531" s="49"/>
      <c r="B531" s="49"/>
      <c r="C531" s="49"/>
      <c r="D531" s="50"/>
      <c r="E531" s="50"/>
      <c r="F531" s="51"/>
      <c r="G531" s="51"/>
      <c r="H531" s="51"/>
      <c r="I531" s="51"/>
      <c r="J531" s="52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  <c r="BK531" s="51"/>
      <c r="BL531" s="51"/>
      <c r="BM531" s="53"/>
      <c r="BN531" s="53"/>
    </row>
    <row r="532" s="1" customFormat="1" spans="1:66">
      <c r="A532" s="49"/>
      <c r="B532" s="49"/>
      <c r="C532" s="49"/>
      <c r="D532" s="50"/>
      <c r="E532" s="50"/>
      <c r="F532" s="51"/>
      <c r="G532" s="51"/>
      <c r="H532" s="51"/>
      <c r="I532" s="51"/>
      <c r="J532" s="52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  <c r="AT532" s="51"/>
      <c r="AU532" s="51"/>
      <c r="AV532" s="51"/>
      <c r="AW532" s="51"/>
      <c r="AX532" s="51"/>
      <c r="AY532" s="51"/>
      <c r="AZ532" s="51"/>
      <c r="BA532" s="51"/>
      <c r="BB532" s="51"/>
      <c r="BC532" s="51"/>
      <c r="BD532" s="51"/>
      <c r="BE532" s="51"/>
      <c r="BF532" s="51"/>
      <c r="BG532" s="51"/>
      <c r="BH532" s="51"/>
      <c r="BI532" s="51"/>
      <c r="BJ532" s="51"/>
      <c r="BK532" s="51"/>
      <c r="BL532" s="51"/>
      <c r="BM532" s="53"/>
      <c r="BN532" s="53"/>
    </row>
    <row r="533" s="1" customFormat="1" spans="1:66">
      <c r="A533" s="49"/>
      <c r="B533" s="49"/>
      <c r="C533" s="49"/>
      <c r="D533" s="50"/>
      <c r="E533" s="50"/>
      <c r="F533" s="51"/>
      <c r="G533" s="51"/>
      <c r="H533" s="51"/>
      <c r="I533" s="51"/>
      <c r="J533" s="52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  <c r="AT533" s="51"/>
      <c r="AU533" s="51"/>
      <c r="AV533" s="51"/>
      <c r="AW533" s="51"/>
      <c r="AX533" s="51"/>
      <c r="AY533" s="51"/>
      <c r="AZ533" s="51"/>
      <c r="BA533" s="51"/>
      <c r="BB533" s="51"/>
      <c r="BC533" s="51"/>
      <c r="BD533" s="51"/>
      <c r="BE533" s="51"/>
      <c r="BF533" s="51"/>
      <c r="BG533" s="51"/>
      <c r="BH533" s="51"/>
      <c r="BI533" s="51"/>
      <c r="BJ533" s="51"/>
      <c r="BK533" s="51"/>
      <c r="BL533" s="51"/>
      <c r="BM533" s="53"/>
      <c r="BN533" s="53"/>
    </row>
    <row r="534" s="1" customFormat="1" spans="1:66">
      <c r="A534" s="49"/>
      <c r="B534" s="49"/>
      <c r="C534" s="49"/>
      <c r="D534" s="50"/>
      <c r="E534" s="50"/>
      <c r="F534" s="51"/>
      <c r="G534" s="51"/>
      <c r="H534" s="51"/>
      <c r="I534" s="51"/>
      <c r="J534" s="52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  <c r="AT534" s="51"/>
      <c r="AU534" s="51"/>
      <c r="AV534" s="51"/>
      <c r="AW534" s="51"/>
      <c r="AX534" s="51"/>
      <c r="AY534" s="51"/>
      <c r="AZ534" s="51"/>
      <c r="BA534" s="51"/>
      <c r="BB534" s="51"/>
      <c r="BC534" s="51"/>
      <c r="BD534" s="51"/>
      <c r="BE534" s="51"/>
      <c r="BF534" s="51"/>
      <c r="BG534" s="51"/>
      <c r="BH534" s="51"/>
      <c r="BI534" s="51"/>
      <c r="BJ534" s="51"/>
      <c r="BK534" s="51"/>
      <c r="BL534" s="51"/>
      <c r="BM534" s="53"/>
      <c r="BN534" s="53"/>
    </row>
    <row r="535" s="1" customFormat="1" spans="1:66">
      <c r="A535" s="49"/>
      <c r="B535" s="49"/>
      <c r="C535" s="49"/>
      <c r="D535" s="50"/>
      <c r="E535" s="50"/>
      <c r="F535" s="51"/>
      <c r="G535" s="51"/>
      <c r="H535" s="51"/>
      <c r="I535" s="51"/>
      <c r="J535" s="52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  <c r="BK535" s="51"/>
      <c r="BL535" s="51"/>
      <c r="BM535" s="53"/>
      <c r="BN535" s="53"/>
    </row>
    <row r="536" s="1" customFormat="1" spans="1:66">
      <c r="A536" s="49"/>
      <c r="B536" s="49"/>
      <c r="C536" s="49"/>
      <c r="D536" s="50"/>
      <c r="E536" s="50"/>
      <c r="F536" s="51"/>
      <c r="G536" s="51"/>
      <c r="H536" s="51"/>
      <c r="I536" s="51"/>
      <c r="J536" s="52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  <c r="AT536" s="51"/>
      <c r="AU536" s="51"/>
      <c r="AV536" s="51"/>
      <c r="AW536" s="51"/>
      <c r="AX536" s="51"/>
      <c r="AY536" s="51"/>
      <c r="AZ536" s="51"/>
      <c r="BA536" s="51"/>
      <c r="BB536" s="51"/>
      <c r="BC536" s="51"/>
      <c r="BD536" s="51"/>
      <c r="BE536" s="51"/>
      <c r="BF536" s="51"/>
      <c r="BG536" s="51"/>
      <c r="BH536" s="51"/>
      <c r="BI536" s="51"/>
      <c r="BJ536" s="51"/>
      <c r="BK536" s="51"/>
      <c r="BL536" s="51"/>
      <c r="BM536" s="53"/>
      <c r="BN536" s="53"/>
    </row>
    <row r="537" s="1" customFormat="1" spans="1:66">
      <c r="A537" s="49"/>
      <c r="B537" s="49"/>
      <c r="C537" s="49"/>
      <c r="D537" s="50"/>
      <c r="E537" s="50"/>
      <c r="F537" s="51"/>
      <c r="G537" s="51"/>
      <c r="H537" s="51"/>
      <c r="I537" s="51"/>
      <c r="J537" s="52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  <c r="AT537" s="51"/>
      <c r="AU537" s="51"/>
      <c r="AV537" s="51"/>
      <c r="AW537" s="51"/>
      <c r="AX537" s="51"/>
      <c r="AY537" s="51"/>
      <c r="AZ537" s="51"/>
      <c r="BA537" s="51"/>
      <c r="BB537" s="51"/>
      <c r="BC537" s="51"/>
      <c r="BD537" s="51"/>
      <c r="BE537" s="51"/>
      <c r="BF537" s="51"/>
      <c r="BG537" s="51"/>
      <c r="BH537" s="51"/>
      <c r="BI537" s="51"/>
      <c r="BJ537" s="51"/>
      <c r="BK537" s="51"/>
      <c r="BL537" s="51"/>
      <c r="BM537" s="53"/>
      <c r="BN537" s="53"/>
    </row>
    <row r="538" s="1" customFormat="1" spans="1:66">
      <c r="A538" s="49"/>
      <c r="B538" s="49"/>
      <c r="C538" s="49"/>
      <c r="D538" s="50"/>
      <c r="E538" s="50"/>
      <c r="F538" s="51"/>
      <c r="G538" s="51"/>
      <c r="H538" s="51"/>
      <c r="I538" s="51"/>
      <c r="J538" s="52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  <c r="AT538" s="51"/>
      <c r="AU538" s="51"/>
      <c r="AV538" s="51"/>
      <c r="AW538" s="51"/>
      <c r="AX538" s="51"/>
      <c r="AY538" s="51"/>
      <c r="AZ538" s="51"/>
      <c r="BA538" s="51"/>
      <c r="BB538" s="51"/>
      <c r="BC538" s="51"/>
      <c r="BD538" s="51"/>
      <c r="BE538" s="51"/>
      <c r="BF538" s="51"/>
      <c r="BG538" s="51"/>
      <c r="BH538" s="51"/>
      <c r="BI538" s="51"/>
      <c r="BJ538" s="51"/>
      <c r="BK538" s="51"/>
      <c r="BL538" s="51"/>
      <c r="BM538" s="53"/>
      <c r="BN538" s="53"/>
    </row>
    <row r="539" s="1" customFormat="1" spans="1:66">
      <c r="A539" s="49"/>
      <c r="B539" s="49"/>
      <c r="C539" s="49"/>
      <c r="D539" s="50"/>
      <c r="E539" s="50"/>
      <c r="F539" s="51"/>
      <c r="G539" s="51"/>
      <c r="H539" s="51"/>
      <c r="I539" s="51"/>
      <c r="J539" s="52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  <c r="AT539" s="51"/>
      <c r="AU539" s="51"/>
      <c r="AV539" s="51"/>
      <c r="AW539" s="51"/>
      <c r="AX539" s="51"/>
      <c r="AY539" s="51"/>
      <c r="AZ539" s="51"/>
      <c r="BA539" s="51"/>
      <c r="BB539" s="51"/>
      <c r="BC539" s="51"/>
      <c r="BD539" s="51"/>
      <c r="BE539" s="51"/>
      <c r="BF539" s="51"/>
      <c r="BG539" s="51"/>
      <c r="BH539" s="51"/>
      <c r="BI539" s="51"/>
      <c r="BJ539" s="51"/>
      <c r="BK539" s="51"/>
      <c r="BL539" s="51"/>
      <c r="BM539" s="53"/>
      <c r="BN539" s="53"/>
    </row>
    <row r="540" s="1" customFormat="1" spans="1:66">
      <c r="A540" s="49"/>
      <c r="B540" s="49"/>
      <c r="C540" s="49"/>
      <c r="D540" s="50"/>
      <c r="E540" s="50"/>
      <c r="F540" s="51"/>
      <c r="G540" s="51"/>
      <c r="H540" s="51"/>
      <c r="I540" s="51"/>
      <c r="J540" s="52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  <c r="AT540" s="51"/>
      <c r="AU540" s="51"/>
      <c r="AV540" s="51"/>
      <c r="AW540" s="51"/>
      <c r="AX540" s="51"/>
      <c r="AY540" s="51"/>
      <c r="AZ540" s="51"/>
      <c r="BA540" s="51"/>
      <c r="BB540" s="51"/>
      <c r="BC540" s="51"/>
      <c r="BD540" s="51"/>
      <c r="BE540" s="51"/>
      <c r="BF540" s="51"/>
      <c r="BG540" s="51"/>
      <c r="BH540" s="51"/>
      <c r="BI540" s="51"/>
      <c r="BJ540" s="51"/>
      <c r="BK540" s="51"/>
      <c r="BL540" s="51"/>
      <c r="BM540" s="53"/>
      <c r="BN540" s="53"/>
    </row>
    <row r="541" s="1" customFormat="1" spans="1:66">
      <c r="A541" s="49"/>
      <c r="B541" s="49"/>
      <c r="C541" s="49"/>
      <c r="D541" s="50"/>
      <c r="E541" s="50"/>
      <c r="F541" s="51"/>
      <c r="G541" s="51"/>
      <c r="H541" s="51"/>
      <c r="I541" s="51"/>
      <c r="J541" s="52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  <c r="AT541" s="51"/>
      <c r="AU541" s="51"/>
      <c r="AV541" s="51"/>
      <c r="AW541" s="51"/>
      <c r="AX541" s="51"/>
      <c r="AY541" s="51"/>
      <c r="AZ541" s="51"/>
      <c r="BA541" s="51"/>
      <c r="BB541" s="51"/>
      <c r="BC541" s="51"/>
      <c r="BD541" s="51"/>
      <c r="BE541" s="51"/>
      <c r="BF541" s="51"/>
      <c r="BG541" s="51"/>
      <c r="BH541" s="51"/>
      <c r="BI541" s="51"/>
      <c r="BJ541" s="51"/>
      <c r="BK541" s="51"/>
      <c r="BL541" s="51"/>
      <c r="BM541" s="53"/>
      <c r="BN541" s="53"/>
    </row>
    <row r="542" s="1" customFormat="1" spans="1:66">
      <c r="A542" s="49"/>
      <c r="B542" s="49"/>
      <c r="C542" s="49"/>
      <c r="D542" s="50"/>
      <c r="E542" s="50"/>
      <c r="F542" s="51"/>
      <c r="G542" s="51"/>
      <c r="H542" s="51"/>
      <c r="I542" s="51"/>
      <c r="J542" s="52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  <c r="AT542" s="51"/>
      <c r="AU542" s="51"/>
      <c r="AV542" s="51"/>
      <c r="AW542" s="51"/>
      <c r="AX542" s="51"/>
      <c r="AY542" s="51"/>
      <c r="AZ542" s="51"/>
      <c r="BA542" s="51"/>
      <c r="BB542" s="51"/>
      <c r="BC542" s="51"/>
      <c r="BD542" s="51"/>
      <c r="BE542" s="51"/>
      <c r="BF542" s="51"/>
      <c r="BG542" s="51"/>
      <c r="BH542" s="51"/>
      <c r="BI542" s="51"/>
      <c r="BJ542" s="51"/>
      <c r="BK542" s="51"/>
      <c r="BL542" s="51"/>
      <c r="BM542" s="53"/>
      <c r="BN542" s="53"/>
    </row>
    <row r="543" s="1" customFormat="1" spans="1:66">
      <c r="A543" s="49"/>
      <c r="B543" s="49"/>
      <c r="C543" s="49"/>
      <c r="D543" s="50"/>
      <c r="E543" s="50"/>
      <c r="F543" s="51"/>
      <c r="G543" s="51"/>
      <c r="H543" s="51"/>
      <c r="I543" s="51"/>
      <c r="J543" s="52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  <c r="BK543" s="51"/>
      <c r="BL543" s="51"/>
      <c r="BM543" s="53"/>
      <c r="BN543" s="53"/>
    </row>
    <row r="544" s="1" customFormat="1" spans="1:66">
      <c r="A544" s="49"/>
      <c r="B544" s="49"/>
      <c r="C544" s="49"/>
      <c r="D544" s="50"/>
      <c r="E544" s="50"/>
      <c r="F544" s="51"/>
      <c r="G544" s="51"/>
      <c r="H544" s="51"/>
      <c r="I544" s="51"/>
      <c r="J544" s="52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  <c r="BK544" s="51"/>
      <c r="BL544" s="51"/>
      <c r="BM544" s="53"/>
      <c r="BN544" s="53"/>
    </row>
    <row r="545" s="1" customFormat="1" spans="1:66">
      <c r="A545" s="49"/>
      <c r="B545" s="49"/>
      <c r="C545" s="49"/>
      <c r="D545" s="50"/>
      <c r="E545" s="50"/>
      <c r="F545" s="51"/>
      <c r="G545" s="51"/>
      <c r="H545" s="51"/>
      <c r="I545" s="51"/>
      <c r="J545" s="52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  <c r="BK545" s="51"/>
      <c r="BL545" s="51"/>
      <c r="BM545" s="53"/>
      <c r="BN545" s="53"/>
    </row>
    <row r="546" s="1" customFormat="1" spans="1:66">
      <c r="A546" s="49"/>
      <c r="B546" s="49"/>
      <c r="C546" s="49"/>
      <c r="D546" s="50"/>
      <c r="E546" s="50"/>
      <c r="F546" s="51"/>
      <c r="G546" s="51"/>
      <c r="H546" s="51"/>
      <c r="I546" s="51"/>
      <c r="J546" s="52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  <c r="AT546" s="51"/>
      <c r="AU546" s="51"/>
      <c r="AV546" s="51"/>
      <c r="AW546" s="51"/>
      <c r="AX546" s="51"/>
      <c r="AY546" s="51"/>
      <c r="AZ546" s="51"/>
      <c r="BA546" s="51"/>
      <c r="BB546" s="51"/>
      <c r="BC546" s="51"/>
      <c r="BD546" s="51"/>
      <c r="BE546" s="51"/>
      <c r="BF546" s="51"/>
      <c r="BG546" s="51"/>
      <c r="BH546" s="51"/>
      <c r="BI546" s="51"/>
      <c r="BJ546" s="51"/>
      <c r="BK546" s="51"/>
      <c r="BL546" s="51"/>
      <c r="BM546" s="53"/>
      <c r="BN546" s="53"/>
    </row>
    <row r="547" s="1" customFormat="1" spans="1:66">
      <c r="A547" s="49"/>
      <c r="B547" s="49"/>
      <c r="C547" s="49"/>
      <c r="D547" s="50"/>
      <c r="E547" s="50"/>
      <c r="F547" s="51"/>
      <c r="G547" s="51"/>
      <c r="H547" s="51"/>
      <c r="I547" s="51"/>
      <c r="J547" s="52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  <c r="AT547" s="51"/>
      <c r="AU547" s="51"/>
      <c r="AV547" s="51"/>
      <c r="AW547" s="51"/>
      <c r="AX547" s="51"/>
      <c r="AY547" s="51"/>
      <c r="AZ547" s="51"/>
      <c r="BA547" s="51"/>
      <c r="BB547" s="51"/>
      <c r="BC547" s="51"/>
      <c r="BD547" s="51"/>
      <c r="BE547" s="51"/>
      <c r="BF547" s="51"/>
      <c r="BG547" s="51"/>
      <c r="BH547" s="51"/>
      <c r="BI547" s="51"/>
      <c r="BJ547" s="51"/>
      <c r="BK547" s="51"/>
      <c r="BL547" s="51"/>
      <c r="BM547" s="53"/>
      <c r="BN547" s="53"/>
    </row>
    <row r="548" s="1" customFormat="1" spans="1:66">
      <c r="A548" s="49"/>
      <c r="B548" s="49"/>
      <c r="C548" s="49"/>
      <c r="D548" s="50"/>
      <c r="E548" s="50"/>
      <c r="F548" s="51"/>
      <c r="G548" s="51"/>
      <c r="H548" s="51"/>
      <c r="I548" s="51"/>
      <c r="J548" s="52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51"/>
      <c r="AV548" s="51"/>
      <c r="AW548" s="51"/>
      <c r="AX548" s="51"/>
      <c r="AY548" s="51"/>
      <c r="AZ548" s="51"/>
      <c r="BA548" s="51"/>
      <c r="BB548" s="51"/>
      <c r="BC548" s="51"/>
      <c r="BD548" s="51"/>
      <c r="BE548" s="51"/>
      <c r="BF548" s="51"/>
      <c r="BG548" s="51"/>
      <c r="BH548" s="51"/>
      <c r="BI548" s="51"/>
      <c r="BJ548" s="51"/>
      <c r="BK548" s="51"/>
      <c r="BL548" s="51"/>
      <c r="BM548" s="53"/>
      <c r="BN548" s="53"/>
    </row>
    <row r="549" s="1" customFormat="1" spans="1:66">
      <c r="A549" s="49"/>
      <c r="B549" s="49"/>
      <c r="C549" s="49"/>
      <c r="D549" s="50"/>
      <c r="E549" s="50"/>
      <c r="F549" s="51"/>
      <c r="G549" s="51"/>
      <c r="H549" s="51"/>
      <c r="I549" s="51"/>
      <c r="J549" s="52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  <c r="BK549" s="51"/>
      <c r="BL549" s="51"/>
      <c r="BM549" s="53"/>
      <c r="BN549" s="53"/>
    </row>
    <row r="550" s="1" customFormat="1" spans="1:66">
      <c r="A550" s="49"/>
      <c r="B550" s="49"/>
      <c r="C550" s="49"/>
      <c r="D550" s="50"/>
      <c r="E550" s="50"/>
      <c r="F550" s="51"/>
      <c r="G550" s="51"/>
      <c r="H550" s="51"/>
      <c r="I550" s="51"/>
      <c r="J550" s="52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  <c r="AT550" s="51"/>
      <c r="AU550" s="51"/>
      <c r="AV550" s="51"/>
      <c r="AW550" s="51"/>
      <c r="AX550" s="51"/>
      <c r="AY550" s="51"/>
      <c r="AZ550" s="51"/>
      <c r="BA550" s="51"/>
      <c r="BB550" s="51"/>
      <c r="BC550" s="51"/>
      <c r="BD550" s="51"/>
      <c r="BE550" s="51"/>
      <c r="BF550" s="51"/>
      <c r="BG550" s="51"/>
      <c r="BH550" s="51"/>
      <c r="BI550" s="51"/>
      <c r="BJ550" s="51"/>
      <c r="BK550" s="51"/>
      <c r="BL550" s="51"/>
      <c r="BM550" s="53"/>
      <c r="BN550" s="53"/>
    </row>
    <row r="551" s="1" customFormat="1" spans="1:66">
      <c r="A551" s="49"/>
      <c r="B551" s="49"/>
      <c r="C551" s="49"/>
      <c r="D551" s="50"/>
      <c r="E551" s="50"/>
      <c r="F551" s="51"/>
      <c r="G551" s="51"/>
      <c r="H551" s="51"/>
      <c r="I551" s="51"/>
      <c r="J551" s="52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  <c r="AT551" s="51"/>
      <c r="AU551" s="51"/>
      <c r="AV551" s="51"/>
      <c r="AW551" s="51"/>
      <c r="AX551" s="51"/>
      <c r="AY551" s="51"/>
      <c r="AZ551" s="51"/>
      <c r="BA551" s="51"/>
      <c r="BB551" s="51"/>
      <c r="BC551" s="51"/>
      <c r="BD551" s="51"/>
      <c r="BE551" s="51"/>
      <c r="BF551" s="51"/>
      <c r="BG551" s="51"/>
      <c r="BH551" s="51"/>
      <c r="BI551" s="51"/>
      <c r="BJ551" s="51"/>
      <c r="BK551" s="51"/>
      <c r="BL551" s="51"/>
      <c r="BM551" s="53"/>
      <c r="BN551" s="53"/>
    </row>
    <row r="552" s="1" customFormat="1" spans="1:66">
      <c r="A552" s="49"/>
      <c r="B552" s="49"/>
      <c r="C552" s="49"/>
      <c r="D552" s="50"/>
      <c r="E552" s="50"/>
      <c r="F552" s="51"/>
      <c r="G552" s="51"/>
      <c r="H552" s="51"/>
      <c r="I552" s="51"/>
      <c r="J552" s="52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  <c r="BK552" s="51"/>
      <c r="BL552" s="51"/>
      <c r="BM552" s="53"/>
      <c r="BN552" s="53"/>
    </row>
    <row r="553" s="1" customFormat="1" spans="1:66">
      <c r="A553" s="49"/>
      <c r="B553" s="49"/>
      <c r="C553" s="49"/>
      <c r="D553" s="50"/>
      <c r="E553" s="50"/>
      <c r="F553" s="51"/>
      <c r="G553" s="51"/>
      <c r="H553" s="51"/>
      <c r="I553" s="51"/>
      <c r="J553" s="52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  <c r="AT553" s="51"/>
      <c r="AU553" s="51"/>
      <c r="AV553" s="51"/>
      <c r="AW553" s="51"/>
      <c r="AX553" s="51"/>
      <c r="AY553" s="51"/>
      <c r="AZ553" s="51"/>
      <c r="BA553" s="51"/>
      <c r="BB553" s="51"/>
      <c r="BC553" s="51"/>
      <c r="BD553" s="51"/>
      <c r="BE553" s="51"/>
      <c r="BF553" s="51"/>
      <c r="BG553" s="51"/>
      <c r="BH553" s="51"/>
      <c r="BI553" s="51"/>
      <c r="BJ553" s="51"/>
      <c r="BK553" s="51"/>
      <c r="BL553" s="51"/>
      <c r="BM553" s="53"/>
      <c r="BN553" s="53"/>
    </row>
    <row r="554" s="1" customFormat="1" spans="1:66">
      <c r="A554" s="49"/>
      <c r="B554" s="49"/>
      <c r="C554" s="49"/>
      <c r="D554" s="50"/>
      <c r="E554" s="50"/>
      <c r="F554" s="51"/>
      <c r="G554" s="51"/>
      <c r="H554" s="51"/>
      <c r="I554" s="51"/>
      <c r="J554" s="52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  <c r="AT554" s="51"/>
      <c r="AU554" s="51"/>
      <c r="AV554" s="51"/>
      <c r="AW554" s="51"/>
      <c r="AX554" s="51"/>
      <c r="AY554" s="51"/>
      <c r="AZ554" s="51"/>
      <c r="BA554" s="51"/>
      <c r="BB554" s="51"/>
      <c r="BC554" s="51"/>
      <c r="BD554" s="51"/>
      <c r="BE554" s="51"/>
      <c r="BF554" s="51"/>
      <c r="BG554" s="51"/>
      <c r="BH554" s="51"/>
      <c r="BI554" s="51"/>
      <c r="BJ554" s="51"/>
      <c r="BK554" s="51"/>
      <c r="BL554" s="51"/>
      <c r="BM554" s="53"/>
      <c r="BN554" s="53"/>
    </row>
    <row r="555" s="1" customFormat="1" spans="1:66">
      <c r="A555" s="49"/>
      <c r="B555" s="49"/>
      <c r="C555" s="49"/>
      <c r="D555" s="50"/>
      <c r="E555" s="50"/>
      <c r="F555" s="51"/>
      <c r="G555" s="51"/>
      <c r="H555" s="51"/>
      <c r="I555" s="51"/>
      <c r="J555" s="52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51"/>
      <c r="AQ555" s="51"/>
      <c r="AR555" s="51"/>
      <c r="AS555" s="51"/>
      <c r="AT555" s="51"/>
      <c r="AU555" s="51"/>
      <c r="AV555" s="51"/>
      <c r="AW555" s="51"/>
      <c r="AX555" s="51"/>
      <c r="AY555" s="51"/>
      <c r="AZ555" s="51"/>
      <c r="BA555" s="51"/>
      <c r="BB555" s="51"/>
      <c r="BC555" s="51"/>
      <c r="BD555" s="51"/>
      <c r="BE555" s="51"/>
      <c r="BF555" s="51"/>
      <c r="BG555" s="51"/>
      <c r="BH555" s="51"/>
      <c r="BI555" s="51"/>
      <c r="BJ555" s="51"/>
      <c r="BK555" s="51"/>
      <c r="BL555" s="51"/>
      <c r="BM555" s="53"/>
      <c r="BN555" s="53"/>
    </row>
    <row r="556" s="1" customFormat="1" spans="1:66">
      <c r="A556" s="49"/>
      <c r="B556" s="49"/>
      <c r="C556" s="49"/>
      <c r="D556" s="50"/>
      <c r="E556" s="50"/>
      <c r="F556" s="51"/>
      <c r="G556" s="51"/>
      <c r="H556" s="51"/>
      <c r="I556" s="51"/>
      <c r="J556" s="52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  <c r="BK556" s="51"/>
      <c r="BL556" s="51"/>
      <c r="BM556" s="53"/>
      <c r="BN556" s="53"/>
    </row>
    <row r="557" s="1" customFormat="1" spans="1:66">
      <c r="A557" s="49"/>
      <c r="B557" s="49"/>
      <c r="C557" s="49"/>
      <c r="D557" s="50"/>
      <c r="E557" s="50"/>
      <c r="F557" s="51"/>
      <c r="G557" s="51"/>
      <c r="H557" s="51"/>
      <c r="I557" s="51"/>
      <c r="J557" s="52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51"/>
      <c r="AQ557" s="51"/>
      <c r="AR557" s="51"/>
      <c r="AS557" s="51"/>
      <c r="AT557" s="51"/>
      <c r="AU557" s="51"/>
      <c r="AV557" s="51"/>
      <c r="AW557" s="51"/>
      <c r="AX557" s="51"/>
      <c r="AY557" s="51"/>
      <c r="AZ557" s="51"/>
      <c r="BA557" s="51"/>
      <c r="BB557" s="51"/>
      <c r="BC557" s="51"/>
      <c r="BD557" s="51"/>
      <c r="BE557" s="51"/>
      <c r="BF557" s="51"/>
      <c r="BG557" s="51"/>
      <c r="BH557" s="51"/>
      <c r="BI557" s="51"/>
      <c r="BJ557" s="51"/>
      <c r="BK557" s="51"/>
      <c r="BL557" s="51"/>
      <c r="BM557" s="53"/>
      <c r="BN557" s="53"/>
    </row>
    <row r="558" s="1" customFormat="1" spans="1:66">
      <c r="A558" s="49"/>
      <c r="B558" s="49"/>
      <c r="C558" s="49"/>
      <c r="D558" s="50"/>
      <c r="E558" s="50"/>
      <c r="F558" s="51"/>
      <c r="G558" s="51"/>
      <c r="H558" s="51"/>
      <c r="I558" s="51"/>
      <c r="J558" s="52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51"/>
      <c r="AQ558" s="51"/>
      <c r="AR558" s="51"/>
      <c r="AS558" s="51"/>
      <c r="AT558" s="51"/>
      <c r="AU558" s="51"/>
      <c r="AV558" s="51"/>
      <c r="AW558" s="51"/>
      <c r="AX558" s="51"/>
      <c r="AY558" s="51"/>
      <c r="AZ558" s="51"/>
      <c r="BA558" s="51"/>
      <c r="BB558" s="51"/>
      <c r="BC558" s="51"/>
      <c r="BD558" s="51"/>
      <c r="BE558" s="51"/>
      <c r="BF558" s="51"/>
      <c r="BG558" s="51"/>
      <c r="BH558" s="51"/>
      <c r="BI558" s="51"/>
      <c r="BJ558" s="51"/>
      <c r="BK558" s="51"/>
      <c r="BL558" s="51"/>
      <c r="BM558" s="53"/>
      <c r="BN558" s="53"/>
    </row>
    <row r="559" s="1" customFormat="1" spans="1:66">
      <c r="A559" s="49"/>
      <c r="B559" s="49"/>
      <c r="C559" s="49"/>
      <c r="D559" s="50"/>
      <c r="E559" s="50"/>
      <c r="F559" s="51"/>
      <c r="G559" s="51"/>
      <c r="H559" s="51"/>
      <c r="I559" s="51"/>
      <c r="J559" s="52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  <c r="BK559" s="51"/>
      <c r="BL559" s="51"/>
      <c r="BM559" s="53"/>
      <c r="BN559" s="53"/>
    </row>
    <row r="560" s="1" customFormat="1" spans="1:66">
      <c r="A560" s="49"/>
      <c r="B560" s="49"/>
      <c r="C560" s="49"/>
      <c r="D560" s="50"/>
      <c r="E560" s="50"/>
      <c r="F560" s="51"/>
      <c r="G560" s="51"/>
      <c r="H560" s="51"/>
      <c r="I560" s="51"/>
      <c r="J560" s="52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  <c r="AT560" s="51"/>
      <c r="AU560" s="51"/>
      <c r="AV560" s="51"/>
      <c r="AW560" s="51"/>
      <c r="AX560" s="51"/>
      <c r="AY560" s="51"/>
      <c r="AZ560" s="51"/>
      <c r="BA560" s="51"/>
      <c r="BB560" s="51"/>
      <c r="BC560" s="51"/>
      <c r="BD560" s="51"/>
      <c r="BE560" s="51"/>
      <c r="BF560" s="51"/>
      <c r="BG560" s="51"/>
      <c r="BH560" s="51"/>
      <c r="BI560" s="51"/>
      <c r="BJ560" s="51"/>
      <c r="BK560" s="51"/>
      <c r="BL560" s="51"/>
      <c r="BM560" s="53"/>
      <c r="BN560" s="53"/>
    </row>
    <row r="561" s="1" customFormat="1" spans="1:66">
      <c r="A561" s="49"/>
      <c r="B561" s="49"/>
      <c r="C561" s="49"/>
      <c r="D561" s="50"/>
      <c r="E561" s="50"/>
      <c r="F561" s="51"/>
      <c r="G561" s="51"/>
      <c r="H561" s="51"/>
      <c r="I561" s="51"/>
      <c r="J561" s="52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  <c r="AT561" s="51"/>
      <c r="AU561" s="51"/>
      <c r="AV561" s="51"/>
      <c r="AW561" s="51"/>
      <c r="AX561" s="51"/>
      <c r="AY561" s="51"/>
      <c r="AZ561" s="51"/>
      <c r="BA561" s="51"/>
      <c r="BB561" s="51"/>
      <c r="BC561" s="51"/>
      <c r="BD561" s="51"/>
      <c r="BE561" s="51"/>
      <c r="BF561" s="51"/>
      <c r="BG561" s="51"/>
      <c r="BH561" s="51"/>
      <c r="BI561" s="51"/>
      <c r="BJ561" s="51"/>
      <c r="BK561" s="51"/>
      <c r="BL561" s="51"/>
      <c r="BM561" s="53"/>
      <c r="BN561" s="53"/>
    </row>
    <row r="562" s="1" customFormat="1" spans="1:66">
      <c r="A562" s="49"/>
      <c r="B562" s="49"/>
      <c r="C562" s="49"/>
      <c r="D562" s="50"/>
      <c r="E562" s="50"/>
      <c r="F562" s="51"/>
      <c r="G562" s="51"/>
      <c r="H562" s="51"/>
      <c r="I562" s="51"/>
      <c r="J562" s="52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  <c r="BK562" s="51"/>
      <c r="BL562" s="51"/>
      <c r="BM562" s="53"/>
      <c r="BN562" s="53"/>
    </row>
    <row r="563" s="1" customFormat="1" spans="1:66">
      <c r="A563" s="49"/>
      <c r="B563" s="49"/>
      <c r="C563" s="49"/>
      <c r="D563" s="50"/>
      <c r="E563" s="50"/>
      <c r="F563" s="51"/>
      <c r="G563" s="51"/>
      <c r="H563" s="51"/>
      <c r="I563" s="51"/>
      <c r="J563" s="52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51"/>
      <c r="BG563" s="51"/>
      <c r="BH563" s="51"/>
      <c r="BI563" s="51"/>
      <c r="BJ563" s="51"/>
      <c r="BK563" s="51"/>
      <c r="BL563" s="51"/>
      <c r="BM563" s="53"/>
      <c r="BN563" s="53"/>
    </row>
    <row r="564" s="1" customFormat="1" spans="1:66">
      <c r="A564" s="49"/>
      <c r="B564" s="49"/>
      <c r="C564" s="49"/>
      <c r="D564" s="50"/>
      <c r="E564" s="50"/>
      <c r="F564" s="51"/>
      <c r="G564" s="51"/>
      <c r="H564" s="51"/>
      <c r="I564" s="51"/>
      <c r="J564" s="52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  <c r="BK564" s="51"/>
      <c r="BL564" s="51"/>
      <c r="BM564" s="53"/>
      <c r="BN564" s="53"/>
    </row>
    <row r="565" s="1" customFormat="1" spans="1:66">
      <c r="A565" s="49"/>
      <c r="B565" s="49"/>
      <c r="C565" s="49"/>
      <c r="D565" s="50"/>
      <c r="E565" s="50"/>
      <c r="F565" s="51"/>
      <c r="G565" s="51"/>
      <c r="H565" s="51"/>
      <c r="I565" s="51"/>
      <c r="J565" s="52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  <c r="AT565" s="51"/>
      <c r="AU565" s="51"/>
      <c r="AV565" s="51"/>
      <c r="AW565" s="51"/>
      <c r="AX565" s="51"/>
      <c r="AY565" s="51"/>
      <c r="AZ565" s="51"/>
      <c r="BA565" s="51"/>
      <c r="BB565" s="51"/>
      <c r="BC565" s="51"/>
      <c r="BD565" s="51"/>
      <c r="BE565" s="51"/>
      <c r="BF565" s="51"/>
      <c r="BG565" s="51"/>
      <c r="BH565" s="51"/>
      <c r="BI565" s="51"/>
      <c r="BJ565" s="51"/>
      <c r="BK565" s="51"/>
      <c r="BL565" s="51"/>
      <c r="BM565" s="53"/>
      <c r="BN565" s="53"/>
    </row>
    <row r="566" s="1" customFormat="1" spans="1:66">
      <c r="A566" s="49"/>
      <c r="B566" s="49"/>
      <c r="C566" s="49"/>
      <c r="D566" s="50"/>
      <c r="E566" s="50"/>
      <c r="F566" s="51"/>
      <c r="G566" s="51"/>
      <c r="H566" s="51"/>
      <c r="I566" s="51"/>
      <c r="J566" s="52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  <c r="BK566" s="51"/>
      <c r="BL566" s="51"/>
      <c r="BM566" s="53"/>
      <c r="BN566" s="53"/>
    </row>
    <row r="567" s="1" customFormat="1" spans="1:66">
      <c r="A567" s="49"/>
      <c r="B567" s="49"/>
      <c r="C567" s="49"/>
      <c r="D567" s="50"/>
      <c r="E567" s="50"/>
      <c r="F567" s="51"/>
      <c r="G567" s="51"/>
      <c r="H567" s="51"/>
      <c r="I567" s="51"/>
      <c r="J567" s="52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  <c r="AT567" s="51"/>
      <c r="AU567" s="51"/>
      <c r="AV567" s="51"/>
      <c r="AW567" s="51"/>
      <c r="AX567" s="51"/>
      <c r="AY567" s="51"/>
      <c r="AZ567" s="51"/>
      <c r="BA567" s="51"/>
      <c r="BB567" s="51"/>
      <c r="BC567" s="51"/>
      <c r="BD567" s="51"/>
      <c r="BE567" s="51"/>
      <c r="BF567" s="51"/>
      <c r="BG567" s="51"/>
      <c r="BH567" s="51"/>
      <c r="BI567" s="51"/>
      <c r="BJ567" s="51"/>
      <c r="BK567" s="51"/>
      <c r="BL567" s="51"/>
      <c r="BM567" s="53"/>
      <c r="BN567" s="53"/>
    </row>
    <row r="568" s="1" customFormat="1" spans="1:66">
      <c r="A568" s="49"/>
      <c r="B568" s="49"/>
      <c r="C568" s="49"/>
      <c r="D568" s="50"/>
      <c r="E568" s="50"/>
      <c r="F568" s="51"/>
      <c r="G568" s="51"/>
      <c r="H568" s="51"/>
      <c r="I568" s="51"/>
      <c r="J568" s="52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  <c r="AT568" s="51"/>
      <c r="AU568" s="51"/>
      <c r="AV568" s="51"/>
      <c r="AW568" s="51"/>
      <c r="AX568" s="51"/>
      <c r="AY568" s="51"/>
      <c r="AZ568" s="51"/>
      <c r="BA568" s="51"/>
      <c r="BB568" s="51"/>
      <c r="BC568" s="51"/>
      <c r="BD568" s="51"/>
      <c r="BE568" s="51"/>
      <c r="BF568" s="51"/>
      <c r="BG568" s="51"/>
      <c r="BH568" s="51"/>
      <c r="BI568" s="51"/>
      <c r="BJ568" s="51"/>
      <c r="BK568" s="51"/>
      <c r="BL568" s="51"/>
      <c r="BM568" s="53"/>
      <c r="BN568" s="53"/>
    </row>
    <row r="569" s="1" customFormat="1" spans="1:66">
      <c r="A569" s="49"/>
      <c r="B569" s="49"/>
      <c r="C569" s="49"/>
      <c r="D569" s="50"/>
      <c r="E569" s="50"/>
      <c r="F569" s="51"/>
      <c r="G569" s="51"/>
      <c r="H569" s="51"/>
      <c r="I569" s="51"/>
      <c r="J569" s="52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  <c r="AT569" s="51"/>
      <c r="AU569" s="51"/>
      <c r="AV569" s="51"/>
      <c r="AW569" s="51"/>
      <c r="AX569" s="51"/>
      <c r="AY569" s="51"/>
      <c r="AZ569" s="51"/>
      <c r="BA569" s="51"/>
      <c r="BB569" s="51"/>
      <c r="BC569" s="51"/>
      <c r="BD569" s="51"/>
      <c r="BE569" s="51"/>
      <c r="BF569" s="51"/>
      <c r="BG569" s="51"/>
      <c r="BH569" s="51"/>
      <c r="BI569" s="51"/>
      <c r="BJ569" s="51"/>
      <c r="BK569" s="51"/>
      <c r="BL569" s="51"/>
      <c r="BM569" s="53"/>
      <c r="BN569" s="53"/>
    </row>
    <row r="570" s="1" customFormat="1" spans="1:66">
      <c r="A570" s="49"/>
      <c r="B570" s="49"/>
      <c r="C570" s="49"/>
      <c r="D570" s="50"/>
      <c r="E570" s="50"/>
      <c r="F570" s="51"/>
      <c r="G570" s="51"/>
      <c r="H570" s="51"/>
      <c r="I570" s="51"/>
      <c r="J570" s="52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1"/>
      <c r="BL570" s="51"/>
      <c r="BM570" s="53"/>
      <c r="BN570" s="53"/>
    </row>
    <row r="571" s="1" customFormat="1" spans="1:66">
      <c r="A571" s="49"/>
      <c r="B571" s="49"/>
      <c r="C571" s="49"/>
      <c r="D571" s="50"/>
      <c r="E571" s="50"/>
      <c r="F571" s="51"/>
      <c r="G571" s="51"/>
      <c r="H571" s="51"/>
      <c r="I571" s="51"/>
      <c r="J571" s="52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3"/>
      <c r="BN571" s="53"/>
    </row>
    <row r="572" s="1" customFormat="1" spans="1:66">
      <c r="A572" s="49"/>
      <c r="B572" s="49"/>
      <c r="C572" s="49"/>
      <c r="D572" s="50"/>
      <c r="E572" s="50"/>
      <c r="F572" s="51"/>
      <c r="G572" s="51"/>
      <c r="H572" s="51"/>
      <c r="I572" s="51"/>
      <c r="J572" s="52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  <c r="AT572" s="51"/>
      <c r="AU572" s="51"/>
      <c r="AV572" s="51"/>
      <c r="AW572" s="51"/>
      <c r="AX572" s="51"/>
      <c r="AY572" s="51"/>
      <c r="AZ572" s="51"/>
      <c r="BA572" s="51"/>
      <c r="BB572" s="51"/>
      <c r="BC572" s="51"/>
      <c r="BD572" s="51"/>
      <c r="BE572" s="51"/>
      <c r="BF572" s="51"/>
      <c r="BG572" s="51"/>
      <c r="BH572" s="51"/>
      <c r="BI572" s="51"/>
      <c r="BJ572" s="51"/>
      <c r="BK572" s="51"/>
      <c r="BL572" s="51"/>
      <c r="BM572" s="53"/>
      <c r="BN572" s="53"/>
    </row>
    <row r="573" s="1" customFormat="1" spans="1:66">
      <c r="A573" s="49"/>
      <c r="B573" s="49"/>
      <c r="C573" s="49"/>
      <c r="D573" s="50"/>
      <c r="E573" s="50"/>
      <c r="F573" s="51"/>
      <c r="G573" s="51"/>
      <c r="H573" s="51"/>
      <c r="I573" s="51"/>
      <c r="J573" s="52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  <c r="AT573" s="51"/>
      <c r="AU573" s="51"/>
      <c r="AV573" s="51"/>
      <c r="AW573" s="51"/>
      <c r="AX573" s="51"/>
      <c r="AY573" s="51"/>
      <c r="AZ573" s="51"/>
      <c r="BA573" s="51"/>
      <c r="BB573" s="51"/>
      <c r="BC573" s="51"/>
      <c r="BD573" s="51"/>
      <c r="BE573" s="51"/>
      <c r="BF573" s="51"/>
      <c r="BG573" s="51"/>
      <c r="BH573" s="51"/>
      <c r="BI573" s="51"/>
      <c r="BJ573" s="51"/>
      <c r="BK573" s="51"/>
      <c r="BL573" s="51"/>
      <c r="BM573" s="53"/>
      <c r="BN573" s="53"/>
    </row>
    <row r="574" s="1" customFormat="1" spans="1:66">
      <c r="A574" s="49"/>
      <c r="B574" s="49"/>
      <c r="C574" s="49"/>
      <c r="D574" s="50"/>
      <c r="E574" s="50"/>
      <c r="F574" s="51"/>
      <c r="G574" s="51"/>
      <c r="H574" s="51"/>
      <c r="I574" s="51"/>
      <c r="J574" s="52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  <c r="BK574" s="51"/>
      <c r="BL574" s="51"/>
      <c r="BM574" s="53"/>
      <c r="BN574" s="53"/>
    </row>
    <row r="575" s="1" customFormat="1" spans="1:66">
      <c r="A575" s="49"/>
      <c r="B575" s="49"/>
      <c r="C575" s="49"/>
      <c r="D575" s="50"/>
      <c r="E575" s="50"/>
      <c r="F575" s="51"/>
      <c r="G575" s="51"/>
      <c r="H575" s="51"/>
      <c r="I575" s="51"/>
      <c r="J575" s="52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  <c r="AU575" s="51"/>
      <c r="AV575" s="51"/>
      <c r="AW575" s="51"/>
      <c r="AX575" s="51"/>
      <c r="AY575" s="51"/>
      <c r="AZ575" s="51"/>
      <c r="BA575" s="51"/>
      <c r="BB575" s="51"/>
      <c r="BC575" s="51"/>
      <c r="BD575" s="51"/>
      <c r="BE575" s="51"/>
      <c r="BF575" s="51"/>
      <c r="BG575" s="51"/>
      <c r="BH575" s="51"/>
      <c r="BI575" s="51"/>
      <c r="BJ575" s="51"/>
      <c r="BK575" s="51"/>
      <c r="BL575" s="51"/>
      <c r="BM575" s="53"/>
      <c r="BN575" s="53"/>
    </row>
    <row r="576" s="1" customFormat="1" spans="1:66">
      <c r="A576" s="49"/>
      <c r="B576" s="49"/>
      <c r="C576" s="49"/>
      <c r="D576" s="50"/>
      <c r="E576" s="50"/>
      <c r="F576" s="51"/>
      <c r="G576" s="51"/>
      <c r="H576" s="51"/>
      <c r="I576" s="51"/>
      <c r="J576" s="52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  <c r="AU576" s="51"/>
      <c r="AV576" s="51"/>
      <c r="AW576" s="51"/>
      <c r="AX576" s="51"/>
      <c r="AY576" s="51"/>
      <c r="AZ576" s="51"/>
      <c r="BA576" s="51"/>
      <c r="BB576" s="51"/>
      <c r="BC576" s="51"/>
      <c r="BD576" s="51"/>
      <c r="BE576" s="51"/>
      <c r="BF576" s="51"/>
      <c r="BG576" s="51"/>
      <c r="BH576" s="51"/>
      <c r="BI576" s="51"/>
      <c r="BJ576" s="51"/>
      <c r="BK576" s="51"/>
      <c r="BL576" s="51"/>
      <c r="BM576" s="53"/>
      <c r="BN576" s="53"/>
    </row>
    <row r="577" s="1" customFormat="1" spans="1:66">
      <c r="A577" s="49"/>
      <c r="B577" s="49"/>
      <c r="C577" s="49"/>
      <c r="D577" s="50"/>
      <c r="E577" s="50"/>
      <c r="F577" s="51"/>
      <c r="G577" s="51"/>
      <c r="H577" s="51"/>
      <c r="I577" s="51"/>
      <c r="J577" s="52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  <c r="AT577" s="51"/>
      <c r="AU577" s="51"/>
      <c r="AV577" s="51"/>
      <c r="AW577" s="51"/>
      <c r="AX577" s="51"/>
      <c r="AY577" s="51"/>
      <c r="AZ577" s="51"/>
      <c r="BA577" s="51"/>
      <c r="BB577" s="51"/>
      <c r="BC577" s="51"/>
      <c r="BD577" s="51"/>
      <c r="BE577" s="51"/>
      <c r="BF577" s="51"/>
      <c r="BG577" s="51"/>
      <c r="BH577" s="51"/>
      <c r="BI577" s="51"/>
      <c r="BJ577" s="51"/>
      <c r="BK577" s="51"/>
      <c r="BL577" s="51"/>
      <c r="BM577" s="53"/>
      <c r="BN577" s="53"/>
    </row>
    <row r="578" s="1" customFormat="1" spans="1:66">
      <c r="A578" s="49"/>
      <c r="B578" s="49"/>
      <c r="C578" s="49"/>
      <c r="D578" s="50"/>
      <c r="E578" s="50"/>
      <c r="F578" s="51"/>
      <c r="G578" s="51"/>
      <c r="H578" s="51"/>
      <c r="I578" s="51"/>
      <c r="J578" s="52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  <c r="BK578" s="51"/>
      <c r="BL578" s="51"/>
      <c r="BM578" s="53"/>
      <c r="BN578" s="53"/>
    </row>
    <row r="579" s="1" customFormat="1" spans="1:66">
      <c r="A579" s="49"/>
      <c r="B579" s="49"/>
      <c r="C579" s="49"/>
      <c r="D579" s="50"/>
      <c r="E579" s="50"/>
      <c r="F579" s="51"/>
      <c r="G579" s="51"/>
      <c r="H579" s="51"/>
      <c r="I579" s="51"/>
      <c r="J579" s="52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  <c r="AU579" s="51"/>
      <c r="AV579" s="51"/>
      <c r="AW579" s="51"/>
      <c r="AX579" s="51"/>
      <c r="AY579" s="51"/>
      <c r="AZ579" s="51"/>
      <c r="BA579" s="51"/>
      <c r="BB579" s="51"/>
      <c r="BC579" s="51"/>
      <c r="BD579" s="51"/>
      <c r="BE579" s="51"/>
      <c r="BF579" s="51"/>
      <c r="BG579" s="51"/>
      <c r="BH579" s="51"/>
      <c r="BI579" s="51"/>
      <c r="BJ579" s="51"/>
      <c r="BK579" s="51"/>
      <c r="BL579" s="51"/>
      <c r="BM579" s="53"/>
      <c r="BN579" s="53"/>
    </row>
    <row r="580" s="1" customFormat="1" spans="1:66">
      <c r="A580" s="49"/>
      <c r="B580" s="49"/>
      <c r="C580" s="49"/>
      <c r="D580" s="50"/>
      <c r="E580" s="50"/>
      <c r="F580" s="51"/>
      <c r="G580" s="51"/>
      <c r="H580" s="51"/>
      <c r="I580" s="51"/>
      <c r="J580" s="52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  <c r="AT580" s="51"/>
      <c r="AU580" s="51"/>
      <c r="AV580" s="51"/>
      <c r="AW580" s="51"/>
      <c r="AX580" s="51"/>
      <c r="AY580" s="51"/>
      <c r="AZ580" s="51"/>
      <c r="BA580" s="51"/>
      <c r="BB580" s="51"/>
      <c r="BC580" s="51"/>
      <c r="BD580" s="51"/>
      <c r="BE580" s="51"/>
      <c r="BF580" s="51"/>
      <c r="BG580" s="51"/>
      <c r="BH580" s="51"/>
      <c r="BI580" s="51"/>
      <c r="BJ580" s="51"/>
      <c r="BK580" s="51"/>
      <c r="BL580" s="51"/>
      <c r="BM580" s="53"/>
      <c r="BN580" s="53"/>
    </row>
    <row r="581" s="1" customFormat="1" spans="1:66">
      <c r="A581" s="49"/>
      <c r="B581" s="49"/>
      <c r="C581" s="49"/>
      <c r="D581" s="50"/>
      <c r="E581" s="50"/>
      <c r="F581" s="51"/>
      <c r="G581" s="51"/>
      <c r="H581" s="51"/>
      <c r="I581" s="51"/>
      <c r="J581" s="52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  <c r="AT581" s="51"/>
      <c r="AU581" s="51"/>
      <c r="AV581" s="51"/>
      <c r="AW581" s="51"/>
      <c r="AX581" s="51"/>
      <c r="AY581" s="51"/>
      <c r="AZ581" s="51"/>
      <c r="BA581" s="51"/>
      <c r="BB581" s="51"/>
      <c r="BC581" s="51"/>
      <c r="BD581" s="51"/>
      <c r="BE581" s="51"/>
      <c r="BF581" s="51"/>
      <c r="BG581" s="51"/>
      <c r="BH581" s="51"/>
      <c r="BI581" s="51"/>
      <c r="BJ581" s="51"/>
      <c r="BK581" s="51"/>
      <c r="BL581" s="51"/>
      <c r="BM581" s="53"/>
      <c r="BN581" s="53"/>
    </row>
    <row r="582" s="1" customFormat="1" spans="1:66">
      <c r="A582" s="49"/>
      <c r="B582" s="49"/>
      <c r="C582" s="49"/>
      <c r="D582" s="50"/>
      <c r="E582" s="50"/>
      <c r="F582" s="51"/>
      <c r="G582" s="51"/>
      <c r="H582" s="51"/>
      <c r="I582" s="51"/>
      <c r="J582" s="52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  <c r="AT582" s="51"/>
      <c r="AU582" s="51"/>
      <c r="AV582" s="51"/>
      <c r="AW582" s="51"/>
      <c r="AX582" s="51"/>
      <c r="AY582" s="51"/>
      <c r="AZ582" s="51"/>
      <c r="BA582" s="51"/>
      <c r="BB582" s="51"/>
      <c r="BC582" s="51"/>
      <c r="BD582" s="51"/>
      <c r="BE582" s="51"/>
      <c r="BF582" s="51"/>
      <c r="BG582" s="51"/>
      <c r="BH582" s="51"/>
      <c r="BI582" s="51"/>
      <c r="BJ582" s="51"/>
      <c r="BK582" s="51"/>
      <c r="BL582" s="51"/>
      <c r="BM582" s="53"/>
      <c r="BN582" s="53"/>
    </row>
    <row r="583" s="1" customFormat="1" spans="1:66">
      <c r="A583" s="49"/>
      <c r="B583" s="49"/>
      <c r="C583" s="49"/>
      <c r="D583" s="50"/>
      <c r="E583" s="50"/>
      <c r="F583" s="51"/>
      <c r="G583" s="51"/>
      <c r="H583" s="51"/>
      <c r="I583" s="51"/>
      <c r="J583" s="52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  <c r="AU583" s="51"/>
      <c r="AV583" s="51"/>
      <c r="AW583" s="51"/>
      <c r="AX583" s="51"/>
      <c r="AY583" s="51"/>
      <c r="AZ583" s="51"/>
      <c r="BA583" s="51"/>
      <c r="BB583" s="51"/>
      <c r="BC583" s="51"/>
      <c r="BD583" s="51"/>
      <c r="BE583" s="51"/>
      <c r="BF583" s="51"/>
      <c r="BG583" s="51"/>
      <c r="BH583" s="51"/>
      <c r="BI583" s="51"/>
      <c r="BJ583" s="51"/>
      <c r="BK583" s="51"/>
      <c r="BL583" s="51"/>
      <c r="BM583" s="53"/>
      <c r="BN583" s="53"/>
    </row>
    <row r="584" s="1" customFormat="1" spans="1:66">
      <c r="A584" s="49"/>
      <c r="B584" s="49"/>
      <c r="C584" s="49"/>
      <c r="D584" s="50"/>
      <c r="E584" s="50"/>
      <c r="F584" s="51"/>
      <c r="G584" s="51"/>
      <c r="H584" s="51"/>
      <c r="I584" s="51"/>
      <c r="J584" s="52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  <c r="BK584" s="51"/>
      <c r="BL584" s="51"/>
      <c r="BM584" s="53"/>
      <c r="BN584" s="53"/>
    </row>
    <row r="585" s="1" customFormat="1" spans="1:66">
      <c r="A585" s="49"/>
      <c r="B585" s="49"/>
      <c r="C585" s="49"/>
      <c r="D585" s="50"/>
      <c r="E585" s="50"/>
      <c r="F585" s="51"/>
      <c r="G585" s="51"/>
      <c r="H585" s="51"/>
      <c r="I585" s="51"/>
      <c r="J585" s="52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  <c r="AU585" s="51"/>
      <c r="AV585" s="51"/>
      <c r="AW585" s="51"/>
      <c r="AX585" s="51"/>
      <c r="AY585" s="51"/>
      <c r="AZ585" s="51"/>
      <c r="BA585" s="51"/>
      <c r="BB585" s="51"/>
      <c r="BC585" s="51"/>
      <c r="BD585" s="51"/>
      <c r="BE585" s="51"/>
      <c r="BF585" s="51"/>
      <c r="BG585" s="51"/>
      <c r="BH585" s="51"/>
      <c r="BI585" s="51"/>
      <c r="BJ585" s="51"/>
      <c r="BK585" s="51"/>
      <c r="BL585" s="51"/>
      <c r="BM585" s="53"/>
      <c r="BN585" s="53"/>
    </row>
    <row r="586" s="1" customFormat="1" spans="1:66">
      <c r="A586" s="49"/>
      <c r="B586" s="49"/>
      <c r="C586" s="49"/>
      <c r="D586" s="50"/>
      <c r="E586" s="50"/>
      <c r="F586" s="51"/>
      <c r="G586" s="51"/>
      <c r="H586" s="51"/>
      <c r="I586" s="51"/>
      <c r="J586" s="52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  <c r="AU586" s="51"/>
      <c r="AV586" s="51"/>
      <c r="AW586" s="51"/>
      <c r="AX586" s="51"/>
      <c r="AY586" s="51"/>
      <c r="AZ586" s="51"/>
      <c r="BA586" s="51"/>
      <c r="BB586" s="51"/>
      <c r="BC586" s="51"/>
      <c r="BD586" s="51"/>
      <c r="BE586" s="51"/>
      <c r="BF586" s="51"/>
      <c r="BG586" s="51"/>
      <c r="BH586" s="51"/>
      <c r="BI586" s="51"/>
      <c r="BJ586" s="51"/>
      <c r="BK586" s="51"/>
      <c r="BL586" s="51"/>
      <c r="BM586" s="53"/>
      <c r="BN586" s="53"/>
    </row>
    <row r="587" s="1" customFormat="1" spans="1:66">
      <c r="A587" s="49"/>
      <c r="B587" s="49"/>
      <c r="C587" s="49"/>
      <c r="D587" s="50"/>
      <c r="E587" s="50"/>
      <c r="F587" s="51"/>
      <c r="G587" s="51"/>
      <c r="H587" s="51"/>
      <c r="I587" s="51"/>
      <c r="J587" s="52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51"/>
      <c r="BJ587" s="51"/>
      <c r="BK587" s="51"/>
      <c r="BL587" s="51"/>
      <c r="BM587" s="53"/>
      <c r="BN587" s="53"/>
    </row>
    <row r="588" s="1" customFormat="1" spans="1:66">
      <c r="A588" s="49"/>
      <c r="B588" s="49"/>
      <c r="C588" s="49"/>
      <c r="D588" s="50"/>
      <c r="E588" s="50"/>
      <c r="F588" s="51"/>
      <c r="G588" s="51"/>
      <c r="H588" s="51"/>
      <c r="I588" s="51"/>
      <c r="J588" s="52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51"/>
      <c r="BJ588" s="51"/>
      <c r="BK588" s="51"/>
      <c r="BL588" s="51"/>
      <c r="BM588" s="53"/>
      <c r="BN588" s="53"/>
    </row>
    <row r="589" s="1" customFormat="1" spans="1:66">
      <c r="A589" s="49"/>
      <c r="B589" s="49"/>
      <c r="C589" s="49"/>
      <c r="D589" s="50"/>
      <c r="E589" s="50"/>
      <c r="F589" s="51"/>
      <c r="G589" s="51"/>
      <c r="H589" s="51"/>
      <c r="I589" s="51"/>
      <c r="J589" s="52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51"/>
      <c r="BJ589" s="51"/>
      <c r="BK589" s="51"/>
      <c r="BL589" s="51"/>
      <c r="BM589" s="53"/>
      <c r="BN589" s="53"/>
    </row>
    <row r="590" s="1" customFormat="1" spans="1:66">
      <c r="A590" s="49"/>
      <c r="B590" s="49"/>
      <c r="C590" s="49"/>
      <c r="D590" s="50"/>
      <c r="E590" s="50"/>
      <c r="F590" s="51"/>
      <c r="G590" s="51"/>
      <c r="H590" s="51"/>
      <c r="I590" s="51"/>
      <c r="J590" s="52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51"/>
      <c r="BJ590" s="51"/>
      <c r="BK590" s="51"/>
      <c r="BL590" s="51"/>
      <c r="BM590" s="53"/>
      <c r="BN590" s="53"/>
    </row>
    <row r="591" s="1" customFormat="1" spans="1:66">
      <c r="A591" s="49"/>
      <c r="B591" s="49"/>
      <c r="C591" s="49"/>
      <c r="D591" s="50"/>
      <c r="E591" s="50"/>
      <c r="F591" s="51"/>
      <c r="G591" s="51"/>
      <c r="H591" s="51"/>
      <c r="I591" s="51"/>
      <c r="J591" s="52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51"/>
      <c r="BJ591" s="51"/>
      <c r="BK591" s="51"/>
      <c r="BL591" s="51"/>
      <c r="BM591" s="53"/>
      <c r="BN591" s="53"/>
    </row>
    <row r="592" s="1" customFormat="1" spans="1:66">
      <c r="A592" s="49"/>
      <c r="B592" s="49"/>
      <c r="C592" s="49"/>
      <c r="D592" s="50"/>
      <c r="E592" s="50"/>
      <c r="F592" s="51"/>
      <c r="G592" s="51"/>
      <c r="H592" s="51"/>
      <c r="I592" s="51"/>
      <c r="J592" s="52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51"/>
      <c r="BJ592" s="51"/>
      <c r="BK592" s="51"/>
      <c r="BL592" s="51"/>
      <c r="BM592" s="53"/>
      <c r="BN592" s="53"/>
    </row>
    <row r="593" s="1" customFormat="1" spans="1:66">
      <c r="A593" s="49"/>
      <c r="B593" s="49"/>
      <c r="C593" s="49"/>
      <c r="D593" s="50"/>
      <c r="E593" s="50"/>
      <c r="F593" s="51"/>
      <c r="G593" s="51"/>
      <c r="H593" s="51"/>
      <c r="I593" s="51"/>
      <c r="J593" s="52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51"/>
      <c r="BJ593" s="51"/>
      <c r="BK593" s="51"/>
      <c r="BL593" s="51"/>
      <c r="BM593" s="53"/>
      <c r="BN593" s="53"/>
    </row>
    <row r="594" s="1" customFormat="1" spans="1:66">
      <c r="A594" s="49"/>
      <c r="B594" s="49"/>
      <c r="C594" s="49"/>
      <c r="D594" s="50"/>
      <c r="E594" s="50"/>
      <c r="F594" s="51"/>
      <c r="G594" s="51"/>
      <c r="H594" s="51"/>
      <c r="I594" s="51"/>
      <c r="J594" s="52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  <c r="AT594" s="51"/>
      <c r="AU594" s="51"/>
      <c r="AV594" s="51"/>
      <c r="AW594" s="51"/>
      <c r="AX594" s="51"/>
      <c r="AY594" s="51"/>
      <c r="AZ594" s="51"/>
      <c r="BA594" s="51"/>
      <c r="BB594" s="51"/>
      <c r="BC594" s="51"/>
      <c r="BD594" s="51"/>
      <c r="BE594" s="51"/>
      <c r="BF594" s="51"/>
      <c r="BG594" s="51"/>
      <c r="BH594" s="51"/>
      <c r="BI594" s="51"/>
      <c r="BJ594" s="51"/>
      <c r="BK594" s="51"/>
      <c r="BL594" s="51"/>
      <c r="BM594" s="53"/>
      <c r="BN594" s="53"/>
    </row>
    <row r="595" s="1" customFormat="1" spans="1:66">
      <c r="A595" s="49"/>
      <c r="B595" s="49"/>
      <c r="C595" s="49"/>
      <c r="D595" s="50"/>
      <c r="E595" s="50"/>
      <c r="F595" s="51"/>
      <c r="G595" s="51"/>
      <c r="H595" s="51"/>
      <c r="I595" s="51"/>
      <c r="J595" s="52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  <c r="AT595" s="51"/>
      <c r="AU595" s="51"/>
      <c r="AV595" s="51"/>
      <c r="AW595" s="51"/>
      <c r="AX595" s="51"/>
      <c r="AY595" s="51"/>
      <c r="AZ595" s="51"/>
      <c r="BA595" s="51"/>
      <c r="BB595" s="51"/>
      <c r="BC595" s="51"/>
      <c r="BD595" s="51"/>
      <c r="BE595" s="51"/>
      <c r="BF595" s="51"/>
      <c r="BG595" s="51"/>
      <c r="BH595" s="51"/>
      <c r="BI595" s="51"/>
      <c r="BJ595" s="51"/>
      <c r="BK595" s="51"/>
      <c r="BL595" s="51"/>
      <c r="BM595" s="53"/>
      <c r="BN595" s="53"/>
    </row>
    <row r="596" s="1" customFormat="1" spans="1:66">
      <c r="A596" s="49"/>
      <c r="B596" s="49"/>
      <c r="C596" s="49"/>
      <c r="D596" s="50"/>
      <c r="E596" s="50"/>
      <c r="F596" s="51"/>
      <c r="G596" s="51"/>
      <c r="H596" s="51"/>
      <c r="I596" s="51"/>
      <c r="J596" s="52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  <c r="AT596" s="51"/>
      <c r="AU596" s="51"/>
      <c r="AV596" s="51"/>
      <c r="AW596" s="51"/>
      <c r="AX596" s="51"/>
      <c r="AY596" s="51"/>
      <c r="AZ596" s="51"/>
      <c r="BA596" s="51"/>
      <c r="BB596" s="51"/>
      <c r="BC596" s="51"/>
      <c r="BD596" s="51"/>
      <c r="BE596" s="51"/>
      <c r="BF596" s="51"/>
      <c r="BG596" s="51"/>
      <c r="BH596" s="51"/>
      <c r="BI596" s="51"/>
      <c r="BJ596" s="51"/>
      <c r="BK596" s="51"/>
      <c r="BL596" s="51"/>
      <c r="BM596" s="53"/>
      <c r="BN596" s="53"/>
    </row>
    <row r="597" s="1" customFormat="1" spans="1:66">
      <c r="A597" s="49"/>
      <c r="B597" s="49"/>
      <c r="C597" s="49"/>
      <c r="D597" s="50"/>
      <c r="E597" s="50"/>
      <c r="F597" s="51"/>
      <c r="G597" s="51"/>
      <c r="H597" s="51"/>
      <c r="I597" s="51"/>
      <c r="J597" s="52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  <c r="AT597" s="51"/>
      <c r="AU597" s="51"/>
      <c r="AV597" s="51"/>
      <c r="AW597" s="51"/>
      <c r="AX597" s="51"/>
      <c r="AY597" s="51"/>
      <c r="AZ597" s="51"/>
      <c r="BA597" s="51"/>
      <c r="BB597" s="51"/>
      <c r="BC597" s="51"/>
      <c r="BD597" s="51"/>
      <c r="BE597" s="51"/>
      <c r="BF597" s="51"/>
      <c r="BG597" s="51"/>
      <c r="BH597" s="51"/>
      <c r="BI597" s="51"/>
      <c r="BJ597" s="51"/>
      <c r="BK597" s="51"/>
      <c r="BL597" s="51"/>
      <c r="BM597" s="53"/>
      <c r="BN597" s="53"/>
    </row>
    <row r="598" s="1" customFormat="1" spans="1:66">
      <c r="A598" s="49"/>
      <c r="B598" s="49"/>
      <c r="C598" s="49"/>
      <c r="D598" s="50"/>
      <c r="E598" s="50"/>
      <c r="F598" s="51"/>
      <c r="G598" s="51"/>
      <c r="H598" s="51"/>
      <c r="I598" s="51"/>
      <c r="J598" s="52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  <c r="AT598" s="51"/>
      <c r="AU598" s="51"/>
      <c r="AV598" s="51"/>
      <c r="AW598" s="51"/>
      <c r="AX598" s="51"/>
      <c r="AY598" s="51"/>
      <c r="AZ598" s="51"/>
      <c r="BA598" s="51"/>
      <c r="BB598" s="51"/>
      <c r="BC598" s="51"/>
      <c r="BD598" s="51"/>
      <c r="BE598" s="51"/>
      <c r="BF598" s="51"/>
      <c r="BG598" s="51"/>
      <c r="BH598" s="51"/>
      <c r="BI598" s="51"/>
      <c r="BJ598" s="51"/>
      <c r="BK598" s="51"/>
      <c r="BL598" s="51"/>
      <c r="BM598" s="53"/>
      <c r="BN598" s="53"/>
    </row>
    <row r="599" s="1" customFormat="1" spans="1:66">
      <c r="A599" s="49"/>
      <c r="B599" s="49"/>
      <c r="C599" s="49"/>
      <c r="D599" s="50"/>
      <c r="E599" s="50"/>
      <c r="F599" s="51"/>
      <c r="G599" s="51"/>
      <c r="H599" s="51"/>
      <c r="I599" s="51"/>
      <c r="J599" s="52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  <c r="AT599" s="51"/>
      <c r="AU599" s="51"/>
      <c r="AV599" s="51"/>
      <c r="AW599" s="51"/>
      <c r="AX599" s="51"/>
      <c r="AY599" s="51"/>
      <c r="AZ599" s="51"/>
      <c r="BA599" s="51"/>
      <c r="BB599" s="51"/>
      <c r="BC599" s="51"/>
      <c r="BD599" s="51"/>
      <c r="BE599" s="51"/>
      <c r="BF599" s="51"/>
      <c r="BG599" s="51"/>
      <c r="BH599" s="51"/>
      <c r="BI599" s="51"/>
      <c r="BJ599" s="51"/>
      <c r="BK599" s="51"/>
      <c r="BL599" s="51"/>
      <c r="BM599" s="53"/>
      <c r="BN599" s="53"/>
    </row>
    <row r="600" s="1" customFormat="1" spans="1:66">
      <c r="A600" s="49"/>
      <c r="B600" s="49"/>
      <c r="C600" s="49"/>
      <c r="D600" s="50"/>
      <c r="E600" s="50"/>
      <c r="F600" s="51"/>
      <c r="G600" s="51"/>
      <c r="H600" s="51"/>
      <c r="I600" s="51"/>
      <c r="J600" s="52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  <c r="BK600" s="51"/>
      <c r="BL600" s="51"/>
      <c r="BM600" s="53"/>
      <c r="BN600" s="53"/>
    </row>
    <row r="601" s="1" customFormat="1" spans="1:66">
      <c r="A601" s="49"/>
      <c r="B601" s="49"/>
      <c r="C601" s="49"/>
      <c r="D601" s="50"/>
      <c r="E601" s="50"/>
      <c r="F601" s="51"/>
      <c r="G601" s="51"/>
      <c r="H601" s="51"/>
      <c r="I601" s="51"/>
      <c r="J601" s="52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  <c r="BK601" s="51"/>
      <c r="BL601" s="51"/>
      <c r="BM601" s="53"/>
      <c r="BN601" s="53"/>
    </row>
    <row r="602" s="1" customFormat="1" spans="1:66">
      <c r="A602" s="49"/>
      <c r="B602" s="49"/>
      <c r="C602" s="49"/>
      <c r="D602" s="50"/>
      <c r="E602" s="50"/>
      <c r="F602" s="51"/>
      <c r="G602" s="51"/>
      <c r="H602" s="51"/>
      <c r="I602" s="51"/>
      <c r="J602" s="52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  <c r="BK602" s="51"/>
      <c r="BL602" s="51"/>
      <c r="BM602" s="53"/>
      <c r="BN602" s="53"/>
    </row>
    <row r="603" s="1" customFormat="1" spans="1:66">
      <c r="A603" s="49"/>
      <c r="B603" s="49"/>
      <c r="C603" s="49"/>
      <c r="D603" s="50"/>
      <c r="E603" s="50"/>
      <c r="F603" s="51"/>
      <c r="G603" s="51"/>
      <c r="H603" s="51"/>
      <c r="I603" s="51"/>
      <c r="J603" s="52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  <c r="AT603" s="51"/>
      <c r="AU603" s="51"/>
      <c r="AV603" s="51"/>
      <c r="AW603" s="51"/>
      <c r="AX603" s="51"/>
      <c r="AY603" s="51"/>
      <c r="AZ603" s="51"/>
      <c r="BA603" s="51"/>
      <c r="BB603" s="51"/>
      <c r="BC603" s="51"/>
      <c r="BD603" s="51"/>
      <c r="BE603" s="51"/>
      <c r="BF603" s="51"/>
      <c r="BG603" s="51"/>
      <c r="BH603" s="51"/>
      <c r="BI603" s="51"/>
      <c r="BJ603" s="51"/>
      <c r="BK603" s="51"/>
      <c r="BL603" s="51"/>
      <c r="BM603" s="53"/>
      <c r="BN603" s="53"/>
    </row>
    <row r="604" s="1" customFormat="1" spans="1:66">
      <c r="A604" s="49"/>
      <c r="B604" s="49"/>
      <c r="C604" s="49"/>
      <c r="D604" s="50"/>
      <c r="E604" s="50"/>
      <c r="F604" s="51"/>
      <c r="G604" s="51"/>
      <c r="H604" s="51"/>
      <c r="I604" s="51"/>
      <c r="J604" s="52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  <c r="AT604" s="51"/>
      <c r="AU604" s="51"/>
      <c r="AV604" s="51"/>
      <c r="AW604" s="51"/>
      <c r="AX604" s="51"/>
      <c r="AY604" s="51"/>
      <c r="AZ604" s="51"/>
      <c r="BA604" s="51"/>
      <c r="BB604" s="51"/>
      <c r="BC604" s="51"/>
      <c r="BD604" s="51"/>
      <c r="BE604" s="51"/>
      <c r="BF604" s="51"/>
      <c r="BG604" s="51"/>
      <c r="BH604" s="51"/>
      <c r="BI604" s="51"/>
      <c r="BJ604" s="51"/>
      <c r="BK604" s="51"/>
      <c r="BL604" s="51"/>
      <c r="BM604" s="53"/>
      <c r="BN604" s="53"/>
    </row>
    <row r="605" s="1" customFormat="1" spans="1:66">
      <c r="A605" s="49"/>
      <c r="B605" s="49"/>
      <c r="C605" s="49"/>
      <c r="D605" s="50"/>
      <c r="E605" s="50"/>
      <c r="F605" s="51"/>
      <c r="G605" s="51"/>
      <c r="H605" s="51"/>
      <c r="I605" s="51"/>
      <c r="J605" s="52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51"/>
      <c r="BJ605" s="51"/>
      <c r="BK605" s="51"/>
      <c r="BL605" s="51"/>
      <c r="BM605" s="53"/>
      <c r="BN605" s="53"/>
    </row>
    <row r="606" s="1" customFormat="1" spans="1:66">
      <c r="A606" s="49"/>
      <c r="B606" s="49"/>
      <c r="C606" s="49"/>
      <c r="D606" s="50"/>
      <c r="E606" s="50"/>
      <c r="F606" s="51"/>
      <c r="G606" s="51"/>
      <c r="H606" s="51"/>
      <c r="I606" s="51"/>
      <c r="J606" s="52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51"/>
      <c r="BJ606" s="51"/>
      <c r="BK606" s="51"/>
      <c r="BL606" s="51"/>
      <c r="BM606" s="53"/>
      <c r="BN606" s="53"/>
    </row>
    <row r="607" s="1" customFormat="1" spans="1:66">
      <c r="A607" s="49"/>
      <c r="B607" s="49"/>
      <c r="C607" s="49"/>
      <c r="D607" s="50"/>
      <c r="E607" s="50"/>
      <c r="F607" s="51"/>
      <c r="G607" s="51"/>
      <c r="H607" s="51"/>
      <c r="I607" s="51"/>
      <c r="J607" s="52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51"/>
      <c r="BJ607" s="51"/>
      <c r="BK607" s="51"/>
      <c r="BL607" s="51"/>
      <c r="BM607" s="53"/>
      <c r="BN607" s="53"/>
    </row>
    <row r="608" s="1" customFormat="1" spans="1:66">
      <c r="A608" s="49"/>
      <c r="B608" s="49"/>
      <c r="C608" s="49"/>
      <c r="D608" s="50"/>
      <c r="E608" s="50"/>
      <c r="F608" s="51"/>
      <c r="G608" s="51"/>
      <c r="H608" s="51"/>
      <c r="I608" s="51"/>
      <c r="J608" s="52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51"/>
      <c r="BJ608" s="51"/>
      <c r="BK608" s="51"/>
      <c r="BL608" s="51"/>
      <c r="BM608" s="53"/>
      <c r="BN608" s="53"/>
    </row>
    <row r="609" s="1" customFormat="1" spans="1:66">
      <c r="A609" s="49"/>
      <c r="B609" s="49"/>
      <c r="C609" s="49"/>
      <c r="D609" s="50"/>
      <c r="E609" s="50"/>
      <c r="F609" s="51"/>
      <c r="G609" s="51"/>
      <c r="H609" s="51"/>
      <c r="I609" s="51"/>
      <c r="J609" s="52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  <c r="BK609" s="51"/>
      <c r="BL609" s="51"/>
      <c r="BM609" s="53"/>
      <c r="BN609" s="53"/>
    </row>
    <row r="610" s="1" customFormat="1" spans="1:66">
      <c r="A610" s="49"/>
      <c r="B610" s="49"/>
      <c r="C610" s="49"/>
      <c r="D610" s="50"/>
      <c r="E610" s="50"/>
      <c r="F610" s="51"/>
      <c r="G610" s="51"/>
      <c r="H610" s="51"/>
      <c r="I610" s="51"/>
      <c r="J610" s="52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51"/>
      <c r="BJ610" s="51"/>
      <c r="BK610" s="51"/>
      <c r="BL610" s="51"/>
      <c r="BM610" s="53"/>
      <c r="BN610" s="53"/>
    </row>
    <row r="611" s="1" customFormat="1" spans="1:66">
      <c r="A611" s="49"/>
      <c r="B611" s="49"/>
      <c r="C611" s="49"/>
      <c r="D611" s="50"/>
      <c r="E611" s="50"/>
      <c r="F611" s="51"/>
      <c r="G611" s="51"/>
      <c r="H611" s="51"/>
      <c r="I611" s="51"/>
      <c r="J611" s="52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  <c r="BK611" s="51"/>
      <c r="BL611" s="51"/>
      <c r="BM611" s="53"/>
      <c r="BN611" s="53"/>
    </row>
    <row r="612" s="1" customFormat="1" spans="1:66">
      <c r="A612" s="49"/>
      <c r="B612" s="49"/>
      <c r="C612" s="49"/>
      <c r="D612" s="50"/>
      <c r="E612" s="50"/>
      <c r="F612" s="51"/>
      <c r="G612" s="51"/>
      <c r="H612" s="51"/>
      <c r="I612" s="51"/>
      <c r="J612" s="52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51"/>
      <c r="BJ612" s="51"/>
      <c r="BK612" s="51"/>
      <c r="BL612" s="51"/>
      <c r="BM612" s="53"/>
      <c r="BN612" s="53"/>
    </row>
    <row r="613" s="1" customFormat="1" spans="1:66">
      <c r="A613" s="49"/>
      <c r="B613" s="49"/>
      <c r="C613" s="49"/>
      <c r="D613" s="50"/>
      <c r="E613" s="50"/>
      <c r="F613" s="51"/>
      <c r="G613" s="51"/>
      <c r="H613" s="51"/>
      <c r="I613" s="51"/>
      <c r="J613" s="52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  <c r="AU613" s="51"/>
      <c r="AV613" s="51"/>
      <c r="AW613" s="51"/>
      <c r="AX613" s="51"/>
      <c r="AY613" s="51"/>
      <c r="AZ613" s="51"/>
      <c r="BA613" s="51"/>
      <c r="BB613" s="51"/>
      <c r="BC613" s="51"/>
      <c r="BD613" s="51"/>
      <c r="BE613" s="51"/>
      <c r="BF613" s="51"/>
      <c r="BG613" s="51"/>
      <c r="BH613" s="51"/>
      <c r="BI613" s="51"/>
      <c r="BJ613" s="51"/>
      <c r="BK613" s="51"/>
      <c r="BL613" s="51"/>
      <c r="BM613" s="53"/>
      <c r="BN613" s="53"/>
    </row>
    <row r="614" s="1" customFormat="1" spans="1:66">
      <c r="A614" s="49"/>
      <c r="B614" s="49"/>
      <c r="C614" s="49"/>
      <c r="D614" s="50"/>
      <c r="E614" s="50"/>
      <c r="F614" s="51"/>
      <c r="G614" s="51"/>
      <c r="H614" s="51"/>
      <c r="I614" s="51"/>
      <c r="J614" s="52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51"/>
      <c r="BJ614" s="51"/>
      <c r="BK614" s="51"/>
      <c r="BL614" s="51"/>
      <c r="BM614" s="53"/>
      <c r="BN614" s="53"/>
    </row>
    <row r="615" s="1" customFormat="1" spans="1:66">
      <c r="A615" s="49"/>
      <c r="B615" s="49"/>
      <c r="C615" s="49"/>
      <c r="D615" s="50"/>
      <c r="E615" s="50"/>
      <c r="F615" s="51"/>
      <c r="G615" s="51"/>
      <c r="H615" s="51"/>
      <c r="I615" s="51"/>
      <c r="J615" s="52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51"/>
      <c r="BJ615" s="51"/>
      <c r="BK615" s="51"/>
      <c r="BL615" s="51"/>
      <c r="BM615" s="53"/>
      <c r="BN615" s="53"/>
    </row>
    <row r="616" s="1" customFormat="1" spans="1:66">
      <c r="A616" s="49"/>
      <c r="B616" s="49"/>
      <c r="C616" s="49"/>
      <c r="D616" s="50"/>
      <c r="E616" s="50"/>
      <c r="F616" s="51"/>
      <c r="G616" s="51"/>
      <c r="H616" s="51"/>
      <c r="I616" s="51"/>
      <c r="J616" s="52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  <c r="BK616" s="51"/>
      <c r="BL616" s="51"/>
      <c r="BM616" s="53"/>
      <c r="BN616" s="53"/>
    </row>
    <row r="617" s="1" customFormat="1" spans="1:66">
      <c r="A617" s="49"/>
      <c r="B617" s="49"/>
      <c r="C617" s="49"/>
      <c r="D617" s="50"/>
      <c r="E617" s="50"/>
      <c r="F617" s="51"/>
      <c r="G617" s="51"/>
      <c r="H617" s="51"/>
      <c r="I617" s="51"/>
      <c r="J617" s="52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51"/>
      <c r="BJ617" s="51"/>
      <c r="BK617" s="51"/>
      <c r="BL617" s="51"/>
      <c r="BM617" s="53"/>
      <c r="BN617" s="53"/>
    </row>
    <row r="618" s="1" customFormat="1" spans="1:66">
      <c r="A618" s="49"/>
      <c r="B618" s="49"/>
      <c r="C618" s="49"/>
      <c r="D618" s="50"/>
      <c r="E618" s="50"/>
      <c r="F618" s="51"/>
      <c r="G618" s="51"/>
      <c r="H618" s="51"/>
      <c r="I618" s="51"/>
      <c r="J618" s="52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51"/>
      <c r="BJ618" s="51"/>
      <c r="BK618" s="51"/>
      <c r="BL618" s="51"/>
      <c r="BM618" s="53"/>
      <c r="BN618" s="53"/>
    </row>
    <row r="619" s="1" customFormat="1" spans="1:66">
      <c r="A619" s="49"/>
      <c r="B619" s="49"/>
      <c r="C619" s="49"/>
      <c r="D619" s="50"/>
      <c r="E619" s="50"/>
      <c r="F619" s="51"/>
      <c r="G619" s="51"/>
      <c r="H619" s="51"/>
      <c r="I619" s="51"/>
      <c r="J619" s="52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51"/>
      <c r="BJ619" s="51"/>
      <c r="BK619" s="51"/>
      <c r="BL619" s="51"/>
      <c r="BM619" s="53"/>
      <c r="BN619" s="53"/>
    </row>
    <row r="620" s="1" customFormat="1" spans="1:66">
      <c r="A620" s="49"/>
      <c r="B620" s="49"/>
      <c r="C620" s="49"/>
      <c r="D620" s="50"/>
      <c r="E620" s="50"/>
      <c r="F620" s="51"/>
      <c r="G620" s="51"/>
      <c r="H620" s="51"/>
      <c r="I620" s="51"/>
      <c r="J620" s="52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51"/>
      <c r="BJ620" s="51"/>
      <c r="BK620" s="51"/>
      <c r="BL620" s="51"/>
      <c r="BM620" s="53"/>
      <c r="BN620" s="53"/>
    </row>
    <row r="621" s="1" customFormat="1" spans="1:66">
      <c r="A621" s="49"/>
      <c r="B621" s="49"/>
      <c r="C621" s="49"/>
      <c r="D621" s="50"/>
      <c r="E621" s="50"/>
      <c r="F621" s="51"/>
      <c r="G621" s="51"/>
      <c r="H621" s="51"/>
      <c r="I621" s="51"/>
      <c r="J621" s="52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  <c r="BK621" s="51"/>
      <c r="BL621" s="51"/>
      <c r="BM621" s="53"/>
      <c r="BN621" s="53"/>
    </row>
    <row r="622" s="1" customFormat="1" spans="1:66">
      <c r="A622" s="49"/>
      <c r="B622" s="49"/>
      <c r="C622" s="49"/>
      <c r="D622" s="50"/>
      <c r="E622" s="50"/>
      <c r="F622" s="51"/>
      <c r="G622" s="51"/>
      <c r="H622" s="51"/>
      <c r="I622" s="51"/>
      <c r="J622" s="52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  <c r="AT622" s="51"/>
      <c r="AU622" s="51"/>
      <c r="AV622" s="51"/>
      <c r="AW622" s="51"/>
      <c r="AX622" s="51"/>
      <c r="AY622" s="51"/>
      <c r="AZ622" s="51"/>
      <c r="BA622" s="51"/>
      <c r="BB622" s="51"/>
      <c r="BC622" s="51"/>
      <c r="BD622" s="51"/>
      <c r="BE622" s="51"/>
      <c r="BF622" s="51"/>
      <c r="BG622" s="51"/>
      <c r="BH622" s="51"/>
      <c r="BI622" s="51"/>
      <c r="BJ622" s="51"/>
      <c r="BK622" s="51"/>
      <c r="BL622" s="51"/>
      <c r="BM622" s="53"/>
      <c r="BN622" s="53"/>
    </row>
    <row r="623" s="1" customFormat="1" spans="1:66">
      <c r="A623" s="49"/>
      <c r="B623" s="49"/>
      <c r="C623" s="49"/>
      <c r="D623" s="50"/>
      <c r="E623" s="50"/>
      <c r="F623" s="51"/>
      <c r="G623" s="51"/>
      <c r="H623" s="51"/>
      <c r="I623" s="51"/>
      <c r="J623" s="52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  <c r="AT623" s="51"/>
      <c r="AU623" s="51"/>
      <c r="AV623" s="51"/>
      <c r="AW623" s="51"/>
      <c r="AX623" s="51"/>
      <c r="AY623" s="51"/>
      <c r="AZ623" s="51"/>
      <c r="BA623" s="51"/>
      <c r="BB623" s="51"/>
      <c r="BC623" s="51"/>
      <c r="BD623" s="51"/>
      <c r="BE623" s="51"/>
      <c r="BF623" s="51"/>
      <c r="BG623" s="51"/>
      <c r="BH623" s="51"/>
      <c r="BI623" s="51"/>
      <c r="BJ623" s="51"/>
      <c r="BK623" s="51"/>
      <c r="BL623" s="51"/>
      <c r="BM623" s="53"/>
      <c r="BN623" s="53"/>
    </row>
    <row r="624" s="1" customFormat="1" spans="1:66">
      <c r="A624" s="49"/>
      <c r="B624" s="49"/>
      <c r="C624" s="49"/>
      <c r="D624" s="50"/>
      <c r="E624" s="50"/>
      <c r="F624" s="51"/>
      <c r="G624" s="51"/>
      <c r="H624" s="51"/>
      <c r="I624" s="51"/>
      <c r="J624" s="52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  <c r="AU624" s="51"/>
      <c r="AV624" s="51"/>
      <c r="AW624" s="51"/>
      <c r="AX624" s="51"/>
      <c r="AY624" s="51"/>
      <c r="AZ624" s="51"/>
      <c r="BA624" s="51"/>
      <c r="BB624" s="51"/>
      <c r="BC624" s="51"/>
      <c r="BD624" s="51"/>
      <c r="BE624" s="51"/>
      <c r="BF624" s="51"/>
      <c r="BG624" s="51"/>
      <c r="BH624" s="51"/>
      <c r="BI624" s="51"/>
      <c r="BJ624" s="51"/>
      <c r="BK624" s="51"/>
      <c r="BL624" s="51"/>
      <c r="BM624" s="53"/>
      <c r="BN624" s="53"/>
    </row>
    <row r="625" s="1" customFormat="1" spans="1:66">
      <c r="A625" s="49"/>
      <c r="B625" s="49"/>
      <c r="C625" s="49"/>
      <c r="D625" s="50"/>
      <c r="E625" s="50"/>
      <c r="F625" s="51"/>
      <c r="G625" s="51"/>
      <c r="H625" s="51"/>
      <c r="I625" s="51"/>
      <c r="J625" s="52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  <c r="AU625" s="51"/>
      <c r="AV625" s="51"/>
      <c r="AW625" s="51"/>
      <c r="AX625" s="51"/>
      <c r="AY625" s="51"/>
      <c r="AZ625" s="51"/>
      <c r="BA625" s="51"/>
      <c r="BB625" s="51"/>
      <c r="BC625" s="51"/>
      <c r="BD625" s="51"/>
      <c r="BE625" s="51"/>
      <c r="BF625" s="51"/>
      <c r="BG625" s="51"/>
      <c r="BH625" s="51"/>
      <c r="BI625" s="51"/>
      <c r="BJ625" s="51"/>
      <c r="BK625" s="51"/>
      <c r="BL625" s="51"/>
      <c r="BM625" s="53"/>
      <c r="BN625" s="53"/>
    </row>
    <row r="626" s="1" customFormat="1" spans="1:66">
      <c r="A626" s="49"/>
      <c r="B626" s="49"/>
      <c r="C626" s="49"/>
      <c r="D626" s="50"/>
      <c r="E626" s="50"/>
      <c r="F626" s="51"/>
      <c r="G626" s="51"/>
      <c r="H626" s="51"/>
      <c r="I626" s="51"/>
      <c r="J626" s="52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  <c r="BK626" s="51"/>
      <c r="BL626" s="51"/>
      <c r="BM626" s="53"/>
      <c r="BN626" s="53"/>
    </row>
    <row r="627" s="1" customFormat="1" spans="1:66">
      <c r="A627" s="49"/>
      <c r="B627" s="49"/>
      <c r="C627" s="49"/>
      <c r="D627" s="50"/>
      <c r="E627" s="50"/>
      <c r="F627" s="51"/>
      <c r="G627" s="51"/>
      <c r="H627" s="51"/>
      <c r="I627" s="51"/>
      <c r="J627" s="52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51"/>
      <c r="AY627" s="51"/>
      <c r="AZ627" s="51"/>
      <c r="BA627" s="51"/>
      <c r="BB627" s="51"/>
      <c r="BC627" s="51"/>
      <c r="BD627" s="51"/>
      <c r="BE627" s="51"/>
      <c r="BF627" s="51"/>
      <c r="BG627" s="51"/>
      <c r="BH627" s="51"/>
      <c r="BI627" s="51"/>
      <c r="BJ627" s="51"/>
      <c r="BK627" s="51"/>
      <c r="BL627" s="51"/>
      <c r="BM627" s="53"/>
      <c r="BN627" s="53"/>
    </row>
    <row r="628" s="1" customFormat="1" spans="1:66">
      <c r="A628" s="49"/>
      <c r="B628" s="49"/>
      <c r="C628" s="49"/>
      <c r="D628" s="50"/>
      <c r="E628" s="50"/>
      <c r="F628" s="51"/>
      <c r="G628" s="51"/>
      <c r="H628" s="51"/>
      <c r="I628" s="51"/>
      <c r="J628" s="52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51"/>
      <c r="AY628" s="51"/>
      <c r="AZ628" s="51"/>
      <c r="BA628" s="51"/>
      <c r="BB628" s="51"/>
      <c r="BC628" s="51"/>
      <c r="BD628" s="51"/>
      <c r="BE628" s="51"/>
      <c r="BF628" s="51"/>
      <c r="BG628" s="51"/>
      <c r="BH628" s="51"/>
      <c r="BI628" s="51"/>
      <c r="BJ628" s="51"/>
      <c r="BK628" s="51"/>
      <c r="BL628" s="51"/>
      <c r="BM628" s="53"/>
      <c r="BN628" s="53"/>
    </row>
    <row r="629" s="1" customFormat="1" spans="1:66">
      <c r="A629" s="49"/>
      <c r="B629" s="49"/>
      <c r="C629" s="49"/>
      <c r="D629" s="50"/>
      <c r="E629" s="50"/>
      <c r="F629" s="51"/>
      <c r="G629" s="51"/>
      <c r="H629" s="51"/>
      <c r="I629" s="51"/>
      <c r="J629" s="52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51"/>
      <c r="AY629" s="51"/>
      <c r="AZ629" s="51"/>
      <c r="BA629" s="51"/>
      <c r="BB629" s="51"/>
      <c r="BC629" s="51"/>
      <c r="BD629" s="51"/>
      <c r="BE629" s="51"/>
      <c r="BF629" s="51"/>
      <c r="BG629" s="51"/>
      <c r="BH629" s="51"/>
      <c r="BI629" s="51"/>
      <c r="BJ629" s="51"/>
      <c r="BK629" s="51"/>
      <c r="BL629" s="51"/>
      <c r="BM629" s="53"/>
      <c r="BN629" s="53"/>
    </row>
    <row r="630" s="1" customFormat="1" spans="1:66">
      <c r="A630" s="49"/>
      <c r="B630" s="49"/>
      <c r="C630" s="49"/>
      <c r="D630" s="50"/>
      <c r="E630" s="50"/>
      <c r="F630" s="51"/>
      <c r="G630" s="51"/>
      <c r="H630" s="51"/>
      <c r="I630" s="51"/>
      <c r="J630" s="52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51"/>
      <c r="AY630" s="51"/>
      <c r="AZ630" s="51"/>
      <c r="BA630" s="51"/>
      <c r="BB630" s="51"/>
      <c r="BC630" s="51"/>
      <c r="BD630" s="51"/>
      <c r="BE630" s="51"/>
      <c r="BF630" s="51"/>
      <c r="BG630" s="51"/>
      <c r="BH630" s="51"/>
      <c r="BI630" s="51"/>
      <c r="BJ630" s="51"/>
      <c r="BK630" s="51"/>
      <c r="BL630" s="51"/>
      <c r="BM630" s="53"/>
      <c r="BN630" s="53"/>
    </row>
    <row r="631" s="1" customFormat="1" spans="1:66">
      <c r="A631" s="49"/>
      <c r="B631" s="49"/>
      <c r="C631" s="49"/>
      <c r="D631" s="50"/>
      <c r="E631" s="50"/>
      <c r="F631" s="51"/>
      <c r="G631" s="51"/>
      <c r="H631" s="51"/>
      <c r="I631" s="51"/>
      <c r="J631" s="52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51"/>
      <c r="AY631" s="51"/>
      <c r="AZ631" s="51"/>
      <c r="BA631" s="51"/>
      <c r="BB631" s="51"/>
      <c r="BC631" s="51"/>
      <c r="BD631" s="51"/>
      <c r="BE631" s="51"/>
      <c r="BF631" s="51"/>
      <c r="BG631" s="51"/>
      <c r="BH631" s="51"/>
      <c r="BI631" s="51"/>
      <c r="BJ631" s="51"/>
      <c r="BK631" s="51"/>
      <c r="BL631" s="51"/>
      <c r="BM631" s="53"/>
      <c r="BN631" s="53"/>
    </row>
    <row r="632" s="1" customFormat="1" spans="1:66">
      <c r="A632" s="49"/>
      <c r="B632" s="49"/>
      <c r="C632" s="49"/>
      <c r="D632" s="50"/>
      <c r="E632" s="50"/>
      <c r="F632" s="51"/>
      <c r="G632" s="51"/>
      <c r="H632" s="51"/>
      <c r="I632" s="51"/>
      <c r="J632" s="52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  <c r="AT632" s="51"/>
      <c r="AU632" s="51"/>
      <c r="AV632" s="51"/>
      <c r="AW632" s="51"/>
      <c r="AX632" s="51"/>
      <c r="AY632" s="51"/>
      <c r="AZ632" s="51"/>
      <c r="BA632" s="51"/>
      <c r="BB632" s="51"/>
      <c r="BC632" s="51"/>
      <c r="BD632" s="51"/>
      <c r="BE632" s="51"/>
      <c r="BF632" s="51"/>
      <c r="BG632" s="51"/>
      <c r="BH632" s="51"/>
      <c r="BI632" s="51"/>
      <c r="BJ632" s="51"/>
      <c r="BK632" s="51"/>
      <c r="BL632" s="51"/>
      <c r="BM632" s="53"/>
      <c r="BN632" s="53"/>
    </row>
    <row r="633" s="1" customFormat="1" spans="1:66">
      <c r="A633" s="49"/>
      <c r="B633" s="49"/>
      <c r="C633" s="49"/>
      <c r="D633" s="50"/>
      <c r="E633" s="50"/>
      <c r="F633" s="51"/>
      <c r="G633" s="51"/>
      <c r="H633" s="51"/>
      <c r="I633" s="51"/>
      <c r="J633" s="52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  <c r="BK633" s="51"/>
      <c r="BL633" s="51"/>
      <c r="BM633" s="53"/>
      <c r="BN633" s="53"/>
    </row>
    <row r="634" s="1" customFormat="1" spans="1:66">
      <c r="A634" s="49"/>
      <c r="B634" s="49"/>
      <c r="C634" s="49"/>
      <c r="D634" s="50"/>
      <c r="E634" s="50"/>
      <c r="F634" s="51"/>
      <c r="G634" s="51"/>
      <c r="H634" s="51"/>
      <c r="I634" s="51"/>
      <c r="J634" s="52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  <c r="AT634" s="51"/>
      <c r="AU634" s="51"/>
      <c r="AV634" s="51"/>
      <c r="AW634" s="51"/>
      <c r="AX634" s="51"/>
      <c r="AY634" s="51"/>
      <c r="AZ634" s="51"/>
      <c r="BA634" s="51"/>
      <c r="BB634" s="51"/>
      <c r="BC634" s="51"/>
      <c r="BD634" s="51"/>
      <c r="BE634" s="51"/>
      <c r="BF634" s="51"/>
      <c r="BG634" s="51"/>
      <c r="BH634" s="51"/>
      <c r="BI634" s="51"/>
      <c r="BJ634" s="51"/>
      <c r="BK634" s="51"/>
      <c r="BL634" s="51"/>
      <c r="BM634" s="53"/>
      <c r="BN634" s="53"/>
    </row>
    <row r="635" s="1" customFormat="1" spans="1:66">
      <c r="A635" s="49"/>
      <c r="B635" s="49"/>
      <c r="C635" s="49"/>
      <c r="D635" s="50"/>
      <c r="E635" s="50"/>
      <c r="F635" s="51"/>
      <c r="G635" s="51"/>
      <c r="H635" s="51"/>
      <c r="I635" s="51"/>
      <c r="J635" s="52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51"/>
      <c r="BH635" s="51"/>
      <c r="BI635" s="51"/>
      <c r="BJ635" s="51"/>
      <c r="BK635" s="51"/>
      <c r="BL635" s="51"/>
      <c r="BM635" s="53"/>
      <c r="BN635" s="53"/>
    </row>
    <row r="636" s="1" customFormat="1" spans="1:66">
      <c r="A636" s="49"/>
      <c r="B636" s="49"/>
      <c r="C636" s="49"/>
      <c r="D636" s="50"/>
      <c r="E636" s="50"/>
      <c r="F636" s="51"/>
      <c r="G636" s="51"/>
      <c r="H636" s="51"/>
      <c r="I636" s="51"/>
      <c r="J636" s="52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  <c r="BK636" s="51"/>
      <c r="BL636" s="51"/>
      <c r="BM636" s="53"/>
      <c r="BN636" s="53"/>
    </row>
    <row r="637" s="1" customFormat="1" spans="1:66">
      <c r="A637" s="49"/>
      <c r="B637" s="49"/>
      <c r="C637" s="49"/>
      <c r="D637" s="50"/>
      <c r="E637" s="50"/>
      <c r="F637" s="51"/>
      <c r="G637" s="51"/>
      <c r="H637" s="51"/>
      <c r="I637" s="51"/>
      <c r="J637" s="52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51"/>
      <c r="AQ637" s="51"/>
      <c r="AR637" s="51"/>
      <c r="AS637" s="51"/>
      <c r="AT637" s="51"/>
      <c r="AU637" s="51"/>
      <c r="AV637" s="51"/>
      <c r="AW637" s="51"/>
      <c r="AX637" s="51"/>
      <c r="AY637" s="51"/>
      <c r="AZ637" s="51"/>
      <c r="BA637" s="51"/>
      <c r="BB637" s="51"/>
      <c r="BC637" s="51"/>
      <c r="BD637" s="51"/>
      <c r="BE637" s="51"/>
      <c r="BF637" s="51"/>
      <c r="BG637" s="51"/>
      <c r="BH637" s="51"/>
      <c r="BI637" s="51"/>
      <c r="BJ637" s="51"/>
      <c r="BK637" s="51"/>
      <c r="BL637" s="51"/>
      <c r="BM637" s="53"/>
      <c r="BN637" s="53"/>
    </row>
    <row r="638" s="1" customFormat="1" spans="1:66">
      <c r="A638" s="49"/>
      <c r="B638" s="49"/>
      <c r="C638" s="49"/>
      <c r="D638" s="50"/>
      <c r="E638" s="50"/>
      <c r="F638" s="51"/>
      <c r="G638" s="51"/>
      <c r="H638" s="51"/>
      <c r="I638" s="51"/>
      <c r="J638" s="52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  <c r="BK638" s="51"/>
      <c r="BL638" s="51"/>
      <c r="BM638" s="53"/>
      <c r="BN638" s="53"/>
    </row>
    <row r="639" s="1" customFormat="1" spans="1:66">
      <c r="A639" s="49"/>
      <c r="B639" s="49"/>
      <c r="C639" s="49"/>
      <c r="D639" s="50"/>
      <c r="E639" s="50"/>
      <c r="F639" s="51"/>
      <c r="G639" s="51"/>
      <c r="H639" s="51"/>
      <c r="I639" s="51"/>
      <c r="J639" s="52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  <c r="AT639" s="51"/>
      <c r="AU639" s="51"/>
      <c r="AV639" s="51"/>
      <c r="AW639" s="51"/>
      <c r="AX639" s="51"/>
      <c r="AY639" s="51"/>
      <c r="AZ639" s="51"/>
      <c r="BA639" s="51"/>
      <c r="BB639" s="51"/>
      <c r="BC639" s="51"/>
      <c r="BD639" s="51"/>
      <c r="BE639" s="51"/>
      <c r="BF639" s="51"/>
      <c r="BG639" s="51"/>
      <c r="BH639" s="51"/>
      <c r="BI639" s="51"/>
      <c r="BJ639" s="51"/>
      <c r="BK639" s="51"/>
      <c r="BL639" s="51"/>
      <c r="BM639" s="53"/>
      <c r="BN639" s="53"/>
    </row>
    <row r="640" s="1" customFormat="1" spans="1:66">
      <c r="A640" s="49"/>
      <c r="B640" s="49"/>
      <c r="C640" s="49"/>
      <c r="D640" s="50"/>
      <c r="E640" s="50"/>
      <c r="F640" s="51"/>
      <c r="G640" s="51"/>
      <c r="H640" s="51"/>
      <c r="I640" s="51"/>
      <c r="J640" s="52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  <c r="AT640" s="51"/>
      <c r="AU640" s="51"/>
      <c r="AV640" s="51"/>
      <c r="AW640" s="51"/>
      <c r="AX640" s="51"/>
      <c r="AY640" s="51"/>
      <c r="AZ640" s="51"/>
      <c r="BA640" s="51"/>
      <c r="BB640" s="51"/>
      <c r="BC640" s="51"/>
      <c r="BD640" s="51"/>
      <c r="BE640" s="51"/>
      <c r="BF640" s="51"/>
      <c r="BG640" s="51"/>
      <c r="BH640" s="51"/>
      <c r="BI640" s="51"/>
      <c r="BJ640" s="51"/>
      <c r="BK640" s="51"/>
      <c r="BL640" s="51"/>
      <c r="BM640" s="53"/>
      <c r="BN640" s="53"/>
    </row>
    <row r="641" s="1" customFormat="1" spans="1:66">
      <c r="A641" s="49"/>
      <c r="B641" s="49"/>
      <c r="C641" s="49"/>
      <c r="D641" s="50"/>
      <c r="E641" s="50"/>
      <c r="F641" s="51"/>
      <c r="G641" s="51"/>
      <c r="H641" s="51"/>
      <c r="I641" s="51"/>
      <c r="J641" s="52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  <c r="AT641" s="51"/>
      <c r="AU641" s="51"/>
      <c r="AV641" s="51"/>
      <c r="AW641" s="51"/>
      <c r="AX641" s="51"/>
      <c r="AY641" s="51"/>
      <c r="AZ641" s="51"/>
      <c r="BA641" s="51"/>
      <c r="BB641" s="51"/>
      <c r="BC641" s="51"/>
      <c r="BD641" s="51"/>
      <c r="BE641" s="51"/>
      <c r="BF641" s="51"/>
      <c r="BG641" s="51"/>
      <c r="BH641" s="51"/>
      <c r="BI641" s="51"/>
      <c r="BJ641" s="51"/>
      <c r="BK641" s="51"/>
      <c r="BL641" s="51"/>
      <c r="BM641" s="53"/>
      <c r="BN641" s="53"/>
    </row>
    <row r="642" s="1" customFormat="1" spans="1:66">
      <c r="A642" s="49"/>
      <c r="B642" s="49"/>
      <c r="C642" s="49"/>
      <c r="D642" s="50"/>
      <c r="E642" s="50"/>
      <c r="F642" s="51"/>
      <c r="G642" s="51"/>
      <c r="H642" s="51"/>
      <c r="I642" s="51"/>
      <c r="J642" s="52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  <c r="AT642" s="51"/>
      <c r="AU642" s="51"/>
      <c r="AV642" s="51"/>
      <c r="AW642" s="51"/>
      <c r="AX642" s="51"/>
      <c r="AY642" s="51"/>
      <c r="AZ642" s="51"/>
      <c r="BA642" s="51"/>
      <c r="BB642" s="51"/>
      <c r="BC642" s="51"/>
      <c r="BD642" s="51"/>
      <c r="BE642" s="51"/>
      <c r="BF642" s="51"/>
      <c r="BG642" s="51"/>
      <c r="BH642" s="51"/>
      <c r="BI642" s="51"/>
      <c r="BJ642" s="51"/>
      <c r="BK642" s="51"/>
      <c r="BL642" s="51"/>
      <c r="BM642" s="53"/>
      <c r="BN642" s="53"/>
    </row>
    <row r="643" s="1" customFormat="1" spans="1:66">
      <c r="A643" s="49"/>
      <c r="B643" s="49"/>
      <c r="C643" s="49"/>
      <c r="D643" s="50"/>
      <c r="E643" s="50"/>
      <c r="F643" s="51"/>
      <c r="G643" s="51"/>
      <c r="H643" s="51"/>
      <c r="I643" s="51"/>
      <c r="J643" s="52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  <c r="BK643" s="51"/>
      <c r="BL643" s="51"/>
      <c r="BM643" s="53"/>
      <c r="BN643" s="53"/>
    </row>
    <row r="644" s="1" customFormat="1" spans="1:66">
      <c r="A644" s="49"/>
      <c r="B644" s="49"/>
      <c r="C644" s="49"/>
      <c r="D644" s="50"/>
      <c r="E644" s="50"/>
      <c r="F644" s="51"/>
      <c r="G644" s="51"/>
      <c r="H644" s="51"/>
      <c r="I644" s="51"/>
      <c r="J644" s="52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  <c r="BK644" s="51"/>
      <c r="BL644" s="51"/>
      <c r="BM644" s="53"/>
      <c r="BN644" s="53"/>
    </row>
    <row r="645" s="1" customFormat="1" spans="1:66">
      <c r="A645" s="49"/>
      <c r="B645" s="49"/>
      <c r="C645" s="49"/>
      <c r="D645" s="50"/>
      <c r="E645" s="50"/>
      <c r="F645" s="51"/>
      <c r="G645" s="51"/>
      <c r="H645" s="51"/>
      <c r="I645" s="51"/>
      <c r="J645" s="52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51"/>
      <c r="AQ645" s="51"/>
      <c r="AR645" s="51"/>
      <c r="AS645" s="51"/>
      <c r="AT645" s="51"/>
      <c r="AU645" s="51"/>
      <c r="AV645" s="51"/>
      <c r="AW645" s="51"/>
      <c r="AX645" s="51"/>
      <c r="AY645" s="51"/>
      <c r="AZ645" s="51"/>
      <c r="BA645" s="51"/>
      <c r="BB645" s="51"/>
      <c r="BC645" s="51"/>
      <c r="BD645" s="51"/>
      <c r="BE645" s="51"/>
      <c r="BF645" s="51"/>
      <c r="BG645" s="51"/>
      <c r="BH645" s="51"/>
      <c r="BI645" s="51"/>
      <c r="BJ645" s="51"/>
      <c r="BK645" s="51"/>
      <c r="BL645" s="51"/>
      <c r="BM645" s="53"/>
      <c r="BN645" s="53"/>
    </row>
    <row r="646" s="1" customFormat="1" spans="1:66">
      <c r="A646" s="49"/>
      <c r="B646" s="49"/>
      <c r="C646" s="49"/>
      <c r="D646" s="50"/>
      <c r="E646" s="50"/>
      <c r="F646" s="51"/>
      <c r="G646" s="51"/>
      <c r="H646" s="51"/>
      <c r="I646" s="51"/>
      <c r="J646" s="52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51"/>
      <c r="AQ646" s="51"/>
      <c r="AR646" s="51"/>
      <c r="AS646" s="51"/>
      <c r="AT646" s="51"/>
      <c r="AU646" s="51"/>
      <c r="AV646" s="51"/>
      <c r="AW646" s="51"/>
      <c r="AX646" s="51"/>
      <c r="AY646" s="51"/>
      <c r="AZ646" s="51"/>
      <c r="BA646" s="51"/>
      <c r="BB646" s="51"/>
      <c r="BC646" s="51"/>
      <c r="BD646" s="51"/>
      <c r="BE646" s="51"/>
      <c r="BF646" s="51"/>
      <c r="BG646" s="51"/>
      <c r="BH646" s="51"/>
      <c r="BI646" s="51"/>
      <c r="BJ646" s="51"/>
      <c r="BK646" s="51"/>
      <c r="BL646" s="51"/>
      <c r="BM646" s="53"/>
      <c r="BN646" s="53"/>
    </row>
    <row r="647" s="1" customFormat="1" spans="1:66">
      <c r="A647" s="49"/>
      <c r="B647" s="49"/>
      <c r="C647" s="49"/>
      <c r="D647" s="50"/>
      <c r="E647" s="50"/>
      <c r="F647" s="51"/>
      <c r="G647" s="51"/>
      <c r="H647" s="51"/>
      <c r="I647" s="51"/>
      <c r="J647" s="52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51"/>
      <c r="AQ647" s="51"/>
      <c r="AR647" s="51"/>
      <c r="AS647" s="51"/>
      <c r="AT647" s="51"/>
      <c r="AU647" s="51"/>
      <c r="AV647" s="51"/>
      <c r="AW647" s="51"/>
      <c r="AX647" s="51"/>
      <c r="AY647" s="51"/>
      <c r="AZ647" s="51"/>
      <c r="BA647" s="51"/>
      <c r="BB647" s="51"/>
      <c r="BC647" s="51"/>
      <c r="BD647" s="51"/>
      <c r="BE647" s="51"/>
      <c r="BF647" s="51"/>
      <c r="BG647" s="51"/>
      <c r="BH647" s="51"/>
      <c r="BI647" s="51"/>
      <c r="BJ647" s="51"/>
      <c r="BK647" s="51"/>
      <c r="BL647" s="51"/>
      <c r="BM647" s="53"/>
      <c r="BN647" s="53"/>
    </row>
    <row r="648" s="1" customFormat="1" spans="1:66">
      <c r="A648" s="49"/>
      <c r="B648" s="49"/>
      <c r="C648" s="49"/>
      <c r="D648" s="50"/>
      <c r="E648" s="50"/>
      <c r="F648" s="51"/>
      <c r="G648" s="51"/>
      <c r="H648" s="51"/>
      <c r="I648" s="51"/>
      <c r="J648" s="52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  <c r="BK648" s="51"/>
      <c r="BL648" s="51"/>
      <c r="BM648" s="53"/>
      <c r="BN648" s="53"/>
    </row>
    <row r="649" s="1" customFormat="1" spans="1:66">
      <c r="A649" s="49"/>
      <c r="B649" s="49"/>
      <c r="C649" s="49"/>
      <c r="D649" s="50"/>
      <c r="E649" s="50"/>
      <c r="F649" s="51"/>
      <c r="G649" s="51"/>
      <c r="H649" s="51"/>
      <c r="I649" s="51"/>
      <c r="J649" s="52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51"/>
      <c r="AQ649" s="51"/>
      <c r="AR649" s="51"/>
      <c r="AS649" s="51"/>
      <c r="AT649" s="51"/>
      <c r="AU649" s="51"/>
      <c r="AV649" s="51"/>
      <c r="AW649" s="51"/>
      <c r="AX649" s="51"/>
      <c r="AY649" s="51"/>
      <c r="AZ649" s="51"/>
      <c r="BA649" s="51"/>
      <c r="BB649" s="51"/>
      <c r="BC649" s="51"/>
      <c r="BD649" s="51"/>
      <c r="BE649" s="51"/>
      <c r="BF649" s="51"/>
      <c r="BG649" s="51"/>
      <c r="BH649" s="51"/>
      <c r="BI649" s="51"/>
      <c r="BJ649" s="51"/>
      <c r="BK649" s="51"/>
      <c r="BL649" s="51"/>
      <c r="BM649" s="53"/>
      <c r="BN649" s="53"/>
    </row>
    <row r="650" s="1" customFormat="1" spans="1:66">
      <c r="A650" s="49"/>
      <c r="B650" s="49"/>
      <c r="C650" s="49"/>
      <c r="D650" s="50"/>
      <c r="E650" s="50"/>
      <c r="F650" s="51"/>
      <c r="G650" s="51"/>
      <c r="H650" s="51"/>
      <c r="I650" s="51"/>
      <c r="J650" s="52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51"/>
      <c r="AQ650" s="51"/>
      <c r="AR650" s="51"/>
      <c r="AS650" s="51"/>
      <c r="AT650" s="51"/>
      <c r="AU650" s="51"/>
      <c r="AV650" s="51"/>
      <c r="AW650" s="51"/>
      <c r="AX650" s="51"/>
      <c r="AY650" s="51"/>
      <c r="AZ650" s="51"/>
      <c r="BA650" s="51"/>
      <c r="BB650" s="51"/>
      <c r="BC650" s="51"/>
      <c r="BD650" s="51"/>
      <c r="BE650" s="51"/>
      <c r="BF650" s="51"/>
      <c r="BG650" s="51"/>
      <c r="BH650" s="51"/>
      <c r="BI650" s="51"/>
      <c r="BJ650" s="51"/>
      <c r="BK650" s="51"/>
      <c r="BL650" s="51"/>
      <c r="BM650" s="53"/>
      <c r="BN650" s="53"/>
    </row>
    <row r="651" s="1" customFormat="1" spans="1:66">
      <c r="A651" s="49"/>
      <c r="B651" s="49"/>
      <c r="C651" s="49"/>
      <c r="D651" s="50"/>
      <c r="E651" s="50"/>
      <c r="F651" s="51"/>
      <c r="G651" s="51"/>
      <c r="H651" s="51"/>
      <c r="I651" s="51"/>
      <c r="J651" s="52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  <c r="BK651" s="51"/>
      <c r="BL651" s="51"/>
      <c r="BM651" s="53"/>
      <c r="BN651" s="53"/>
    </row>
    <row r="652" s="1" customFormat="1" spans="1:66">
      <c r="A652" s="49"/>
      <c r="B652" s="49"/>
      <c r="C652" s="49"/>
      <c r="D652" s="50"/>
      <c r="E652" s="50"/>
      <c r="F652" s="51"/>
      <c r="G652" s="51"/>
      <c r="H652" s="51"/>
      <c r="I652" s="51"/>
      <c r="J652" s="52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51"/>
      <c r="AQ652" s="51"/>
      <c r="AR652" s="51"/>
      <c r="AS652" s="51"/>
      <c r="AT652" s="51"/>
      <c r="AU652" s="51"/>
      <c r="AV652" s="51"/>
      <c r="AW652" s="51"/>
      <c r="AX652" s="51"/>
      <c r="AY652" s="51"/>
      <c r="AZ652" s="51"/>
      <c r="BA652" s="51"/>
      <c r="BB652" s="51"/>
      <c r="BC652" s="51"/>
      <c r="BD652" s="51"/>
      <c r="BE652" s="51"/>
      <c r="BF652" s="51"/>
      <c r="BG652" s="51"/>
      <c r="BH652" s="51"/>
      <c r="BI652" s="51"/>
      <c r="BJ652" s="51"/>
      <c r="BK652" s="51"/>
      <c r="BL652" s="51"/>
      <c r="BM652" s="53"/>
      <c r="BN652" s="53"/>
    </row>
    <row r="653" s="1" customFormat="1" spans="1:66">
      <c r="A653" s="49"/>
      <c r="B653" s="49"/>
      <c r="C653" s="49"/>
      <c r="D653" s="50"/>
      <c r="E653" s="50"/>
      <c r="F653" s="51"/>
      <c r="G653" s="51"/>
      <c r="H653" s="51"/>
      <c r="I653" s="51"/>
      <c r="J653" s="52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51"/>
      <c r="AQ653" s="51"/>
      <c r="AR653" s="51"/>
      <c r="AS653" s="51"/>
      <c r="AT653" s="51"/>
      <c r="AU653" s="51"/>
      <c r="AV653" s="51"/>
      <c r="AW653" s="51"/>
      <c r="AX653" s="51"/>
      <c r="AY653" s="51"/>
      <c r="AZ653" s="51"/>
      <c r="BA653" s="51"/>
      <c r="BB653" s="51"/>
      <c r="BC653" s="51"/>
      <c r="BD653" s="51"/>
      <c r="BE653" s="51"/>
      <c r="BF653" s="51"/>
      <c r="BG653" s="51"/>
      <c r="BH653" s="51"/>
      <c r="BI653" s="51"/>
      <c r="BJ653" s="51"/>
      <c r="BK653" s="51"/>
      <c r="BL653" s="51"/>
      <c r="BM653" s="53"/>
      <c r="BN653" s="53"/>
    </row>
    <row r="654" s="1" customFormat="1" spans="1:66">
      <c r="A654" s="49"/>
      <c r="B654" s="49"/>
      <c r="C654" s="49"/>
      <c r="D654" s="50"/>
      <c r="E654" s="50"/>
      <c r="F654" s="51"/>
      <c r="G654" s="51"/>
      <c r="H654" s="51"/>
      <c r="I654" s="51"/>
      <c r="J654" s="52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  <c r="BK654" s="51"/>
      <c r="BL654" s="51"/>
      <c r="BM654" s="53"/>
      <c r="BN654" s="53"/>
    </row>
    <row r="655" s="1" customFormat="1" spans="1:66">
      <c r="A655" s="49"/>
      <c r="B655" s="49"/>
      <c r="C655" s="49"/>
      <c r="D655" s="50"/>
      <c r="E655" s="50"/>
      <c r="F655" s="51"/>
      <c r="G655" s="51"/>
      <c r="H655" s="51"/>
      <c r="I655" s="51"/>
      <c r="J655" s="52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51"/>
      <c r="AQ655" s="51"/>
      <c r="AR655" s="51"/>
      <c r="AS655" s="51"/>
      <c r="AT655" s="51"/>
      <c r="AU655" s="51"/>
      <c r="AV655" s="51"/>
      <c r="AW655" s="51"/>
      <c r="AX655" s="51"/>
      <c r="AY655" s="51"/>
      <c r="AZ655" s="51"/>
      <c r="BA655" s="51"/>
      <c r="BB655" s="51"/>
      <c r="BC655" s="51"/>
      <c r="BD655" s="51"/>
      <c r="BE655" s="51"/>
      <c r="BF655" s="51"/>
      <c r="BG655" s="51"/>
      <c r="BH655" s="51"/>
      <c r="BI655" s="51"/>
      <c r="BJ655" s="51"/>
      <c r="BK655" s="51"/>
      <c r="BL655" s="51"/>
      <c r="BM655" s="53"/>
      <c r="BN655" s="53"/>
    </row>
    <row r="656" s="1" customFormat="1" spans="1:66">
      <c r="A656" s="49"/>
      <c r="B656" s="49"/>
      <c r="C656" s="49"/>
      <c r="D656" s="50"/>
      <c r="E656" s="50"/>
      <c r="F656" s="51"/>
      <c r="G656" s="51"/>
      <c r="H656" s="51"/>
      <c r="I656" s="51"/>
      <c r="J656" s="52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51"/>
      <c r="AQ656" s="51"/>
      <c r="AR656" s="51"/>
      <c r="AS656" s="51"/>
      <c r="AT656" s="51"/>
      <c r="AU656" s="51"/>
      <c r="AV656" s="51"/>
      <c r="AW656" s="51"/>
      <c r="AX656" s="51"/>
      <c r="AY656" s="51"/>
      <c r="AZ656" s="51"/>
      <c r="BA656" s="51"/>
      <c r="BB656" s="51"/>
      <c r="BC656" s="51"/>
      <c r="BD656" s="51"/>
      <c r="BE656" s="51"/>
      <c r="BF656" s="51"/>
      <c r="BG656" s="51"/>
      <c r="BH656" s="51"/>
      <c r="BI656" s="51"/>
      <c r="BJ656" s="51"/>
      <c r="BK656" s="51"/>
      <c r="BL656" s="51"/>
      <c r="BM656" s="53"/>
      <c r="BN656" s="53"/>
    </row>
    <row r="657" s="1" customFormat="1" spans="1:66">
      <c r="A657" s="49"/>
      <c r="B657" s="49"/>
      <c r="C657" s="49"/>
      <c r="D657" s="50"/>
      <c r="E657" s="50"/>
      <c r="F657" s="51"/>
      <c r="G657" s="51"/>
      <c r="H657" s="51"/>
      <c r="I657" s="51"/>
      <c r="J657" s="52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51"/>
      <c r="AQ657" s="51"/>
      <c r="AR657" s="51"/>
      <c r="AS657" s="51"/>
      <c r="AT657" s="51"/>
      <c r="AU657" s="51"/>
      <c r="AV657" s="51"/>
      <c r="AW657" s="51"/>
      <c r="AX657" s="51"/>
      <c r="AY657" s="51"/>
      <c r="AZ657" s="51"/>
      <c r="BA657" s="51"/>
      <c r="BB657" s="51"/>
      <c r="BC657" s="51"/>
      <c r="BD657" s="51"/>
      <c r="BE657" s="51"/>
      <c r="BF657" s="51"/>
      <c r="BG657" s="51"/>
      <c r="BH657" s="51"/>
      <c r="BI657" s="51"/>
      <c r="BJ657" s="51"/>
      <c r="BK657" s="51"/>
      <c r="BL657" s="51"/>
      <c r="BM657" s="53"/>
      <c r="BN657" s="53"/>
    </row>
    <row r="658" s="1" customFormat="1" spans="1:66">
      <c r="A658" s="49"/>
      <c r="B658" s="49"/>
      <c r="C658" s="49"/>
      <c r="D658" s="50"/>
      <c r="E658" s="50"/>
      <c r="F658" s="51"/>
      <c r="G658" s="51"/>
      <c r="H658" s="51"/>
      <c r="I658" s="51"/>
      <c r="J658" s="52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  <c r="BK658" s="51"/>
      <c r="BL658" s="51"/>
      <c r="BM658" s="53"/>
      <c r="BN658" s="53"/>
    </row>
    <row r="659" s="1" customFormat="1" spans="1:66">
      <c r="A659" s="49"/>
      <c r="B659" s="49"/>
      <c r="C659" s="49"/>
      <c r="D659" s="50"/>
      <c r="E659" s="50"/>
      <c r="F659" s="51"/>
      <c r="G659" s="51"/>
      <c r="H659" s="51"/>
      <c r="I659" s="51"/>
      <c r="J659" s="52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51"/>
      <c r="AQ659" s="51"/>
      <c r="AR659" s="51"/>
      <c r="AS659" s="51"/>
      <c r="AT659" s="51"/>
      <c r="AU659" s="51"/>
      <c r="AV659" s="51"/>
      <c r="AW659" s="51"/>
      <c r="AX659" s="51"/>
      <c r="AY659" s="51"/>
      <c r="AZ659" s="51"/>
      <c r="BA659" s="51"/>
      <c r="BB659" s="51"/>
      <c r="BC659" s="51"/>
      <c r="BD659" s="51"/>
      <c r="BE659" s="51"/>
      <c r="BF659" s="51"/>
      <c r="BG659" s="51"/>
      <c r="BH659" s="51"/>
      <c r="BI659" s="51"/>
      <c r="BJ659" s="51"/>
      <c r="BK659" s="51"/>
      <c r="BL659" s="51"/>
      <c r="BM659" s="53"/>
      <c r="BN659" s="53"/>
    </row>
    <row r="660" s="1" customFormat="1" spans="1:66">
      <c r="A660" s="49"/>
      <c r="B660" s="49"/>
      <c r="C660" s="49"/>
      <c r="D660" s="50"/>
      <c r="E660" s="50"/>
      <c r="F660" s="51"/>
      <c r="G660" s="51"/>
      <c r="H660" s="51"/>
      <c r="I660" s="51"/>
      <c r="J660" s="52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  <c r="BK660" s="51"/>
      <c r="BL660" s="51"/>
      <c r="BM660" s="53"/>
      <c r="BN660" s="53"/>
    </row>
    <row r="661" s="1" customFormat="1" spans="1:66">
      <c r="A661" s="49"/>
      <c r="B661" s="49"/>
      <c r="C661" s="49"/>
      <c r="D661" s="50"/>
      <c r="E661" s="50"/>
      <c r="F661" s="51"/>
      <c r="G661" s="51"/>
      <c r="H661" s="51"/>
      <c r="I661" s="51"/>
      <c r="J661" s="52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51"/>
      <c r="AQ661" s="51"/>
      <c r="AR661" s="51"/>
      <c r="AS661" s="51"/>
      <c r="AT661" s="51"/>
      <c r="AU661" s="51"/>
      <c r="AV661" s="51"/>
      <c r="AW661" s="51"/>
      <c r="AX661" s="51"/>
      <c r="AY661" s="51"/>
      <c r="AZ661" s="51"/>
      <c r="BA661" s="51"/>
      <c r="BB661" s="51"/>
      <c r="BC661" s="51"/>
      <c r="BD661" s="51"/>
      <c r="BE661" s="51"/>
      <c r="BF661" s="51"/>
      <c r="BG661" s="51"/>
      <c r="BH661" s="51"/>
      <c r="BI661" s="51"/>
      <c r="BJ661" s="51"/>
      <c r="BK661" s="51"/>
      <c r="BL661" s="51"/>
      <c r="BM661" s="53"/>
      <c r="BN661" s="53"/>
    </row>
    <row r="662" s="1" customFormat="1" spans="1:66">
      <c r="A662" s="49"/>
      <c r="B662" s="49"/>
      <c r="C662" s="49"/>
      <c r="D662" s="50"/>
      <c r="E662" s="50"/>
      <c r="F662" s="51"/>
      <c r="G662" s="51"/>
      <c r="H662" s="51"/>
      <c r="I662" s="51"/>
      <c r="J662" s="52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51"/>
      <c r="AQ662" s="51"/>
      <c r="AR662" s="51"/>
      <c r="AS662" s="51"/>
      <c r="AT662" s="51"/>
      <c r="AU662" s="51"/>
      <c r="AV662" s="51"/>
      <c r="AW662" s="51"/>
      <c r="AX662" s="51"/>
      <c r="AY662" s="51"/>
      <c r="AZ662" s="51"/>
      <c r="BA662" s="51"/>
      <c r="BB662" s="51"/>
      <c r="BC662" s="51"/>
      <c r="BD662" s="51"/>
      <c r="BE662" s="51"/>
      <c r="BF662" s="51"/>
      <c r="BG662" s="51"/>
      <c r="BH662" s="51"/>
      <c r="BI662" s="51"/>
      <c r="BJ662" s="51"/>
      <c r="BK662" s="51"/>
      <c r="BL662" s="51"/>
      <c r="BM662" s="53"/>
      <c r="BN662" s="53"/>
    </row>
    <row r="663" s="1" customFormat="1" spans="1:66">
      <c r="A663" s="49"/>
      <c r="B663" s="49"/>
      <c r="C663" s="49"/>
      <c r="D663" s="50"/>
      <c r="E663" s="50"/>
      <c r="F663" s="51"/>
      <c r="G663" s="51"/>
      <c r="H663" s="51"/>
      <c r="I663" s="51"/>
      <c r="J663" s="52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51"/>
      <c r="AQ663" s="51"/>
      <c r="AR663" s="51"/>
      <c r="AS663" s="51"/>
      <c r="AT663" s="51"/>
      <c r="AU663" s="51"/>
      <c r="AV663" s="51"/>
      <c r="AW663" s="51"/>
      <c r="AX663" s="51"/>
      <c r="AY663" s="51"/>
      <c r="AZ663" s="51"/>
      <c r="BA663" s="51"/>
      <c r="BB663" s="51"/>
      <c r="BC663" s="51"/>
      <c r="BD663" s="51"/>
      <c r="BE663" s="51"/>
      <c r="BF663" s="51"/>
      <c r="BG663" s="51"/>
      <c r="BH663" s="51"/>
      <c r="BI663" s="51"/>
      <c r="BJ663" s="51"/>
      <c r="BK663" s="51"/>
      <c r="BL663" s="51"/>
      <c r="BM663" s="53"/>
      <c r="BN663" s="53"/>
    </row>
    <row r="664" s="1" customFormat="1" spans="1:66">
      <c r="A664" s="49"/>
      <c r="B664" s="49"/>
      <c r="C664" s="49"/>
      <c r="D664" s="50"/>
      <c r="E664" s="50"/>
      <c r="F664" s="51"/>
      <c r="G664" s="51"/>
      <c r="H664" s="51"/>
      <c r="I664" s="51"/>
      <c r="J664" s="52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51"/>
      <c r="AQ664" s="51"/>
      <c r="AR664" s="51"/>
      <c r="AS664" s="51"/>
      <c r="AT664" s="51"/>
      <c r="AU664" s="51"/>
      <c r="AV664" s="51"/>
      <c r="AW664" s="51"/>
      <c r="AX664" s="51"/>
      <c r="AY664" s="51"/>
      <c r="AZ664" s="51"/>
      <c r="BA664" s="51"/>
      <c r="BB664" s="51"/>
      <c r="BC664" s="51"/>
      <c r="BD664" s="51"/>
      <c r="BE664" s="51"/>
      <c r="BF664" s="51"/>
      <c r="BG664" s="51"/>
      <c r="BH664" s="51"/>
      <c r="BI664" s="51"/>
      <c r="BJ664" s="51"/>
      <c r="BK664" s="51"/>
      <c r="BL664" s="51"/>
      <c r="BM664" s="53"/>
      <c r="BN664" s="53"/>
    </row>
    <row r="665" s="1" customFormat="1" spans="1:66">
      <c r="A665" s="49"/>
      <c r="B665" s="49"/>
      <c r="C665" s="49"/>
      <c r="D665" s="50"/>
      <c r="E665" s="50"/>
      <c r="F665" s="51"/>
      <c r="G665" s="51"/>
      <c r="H665" s="51"/>
      <c r="I665" s="51"/>
      <c r="J665" s="52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5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51"/>
      <c r="BG665" s="51"/>
      <c r="BH665" s="51"/>
      <c r="BI665" s="51"/>
      <c r="BJ665" s="51"/>
      <c r="BK665" s="51"/>
      <c r="BL665" s="51"/>
      <c r="BM665" s="53"/>
      <c r="BN665" s="53"/>
    </row>
    <row r="666" s="1" customFormat="1" spans="1:66">
      <c r="A666" s="49"/>
      <c r="B666" s="49"/>
      <c r="C666" s="49"/>
      <c r="D666" s="50"/>
      <c r="E666" s="50"/>
      <c r="F666" s="51"/>
      <c r="G666" s="51"/>
      <c r="H666" s="51"/>
      <c r="I666" s="51"/>
      <c r="J666" s="52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  <c r="BK666" s="51"/>
      <c r="BL666" s="51"/>
      <c r="BM666" s="53"/>
      <c r="BN666" s="53"/>
    </row>
    <row r="667" s="1" customFormat="1" spans="1:66">
      <c r="A667" s="49"/>
      <c r="B667" s="49"/>
      <c r="C667" s="49"/>
      <c r="D667" s="50"/>
      <c r="E667" s="50"/>
      <c r="F667" s="51"/>
      <c r="G667" s="51"/>
      <c r="H667" s="51"/>
      <c r="I667" s="51"/>
      <c r="J667" s="52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  <c r="AT667" s="51"/>
      <c r="AU667" s="51"/>
      <c r="AV667" s="51"/>
      <c r="AW667" s="51"/>
      <c r="AX667" s="51"/>
      <c r="AY667" s="51"/>
      <c r="AZ667" s="51"/>
      <c r="BA667" s="51"/>
      <c r="BB667" s="51"/>
      <c r="BC667" s="51"/>
      <c r="BD667" s="51"/>
      <c r="BE667" s="51"/>
      <c r="BF667" s="51"/>
      <c r="BG667" s="51"/>
      <c r="BH667" s="51"/>
      <c r="BI667" s="51"/>
      <c r="BJ667" s="51"/>
      <c r="BK667" s="51"/>
      <c r="BL667" s="51"/>
      <c r="BM667" s="53"/>
      <c r="BN667" s="53"/>
    </row>
    <row r="668" s="1" customFormat="1" spans="1:66">
      <c r="A668" s="49"/>
      <c r="B668" s="49"/>
      <c r="C668" s="49"/>
      <c r="D668" s="50"/>
      <c r="E668" s="50"/>
      <c r="F668" s="51"/>
      <c r="G668" s="51"/>
      <c r="H668" s="51"/>
      <c r="I668" s="51"/>
      <c r="J668" s="52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  <c r="AT668" s="51"/>
      <c r="AU668" s="51"/>
      <c r="AV668" s="51"/>
      <c r="AW668" s="51"/>
      <c r="AX668" s="51"/>
      <c r="AY668" s="51"/>
      <c r="AZ668" s="51"/>
      <c r="BA668" s="51"/>
      <c r="BB668" s="51"/>
      <c r="BC668" s="51"/>
      <c r="BD668" s="51"/>
      <c r="BE668" s="51"/>
      <c r="BF668" s="51"/>
      <c r="BG668" s="51"/>
      <c r="BH668" s="51"/>
      <c r="BI668" s="51"/>
      <c r="BJ668" s="51"/>
      <c r="BK668" s="51"/>
      <c r="BL668" s="51"/>
      <c r="BM668" s="53"/>
      <c r="BN668" s="53"/>
    </row>
    <row r="669" s="1" customFormat="1" spans="1:66">
      <c r="A669" s="49"/>
      <c r="B669" s="49"/>
      <c r="C669" s="49"/>
      <c r="D669" s="50"/>
      <c r="E669" s="50"/>
      <c r="F669" s="51"/>
      <c r="G669" s="51"/>
      <c r="H669" s="51"/>
      <c r="I669" s="51"/>
      <c r="J669" s="52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  <c r="AT669" s="51"/>
      <c r="AU669" s="51"/>
      <c r="AV669" s="51"/>
      <c r="AW669" s="51"/>
      <c r="AX669" s="51"/>
      <c r="AY669" s="51"/>
      <c r="AZ669" s="51"/>
      <c r="BA669" s="51"/>
      <c r="BB669" s="51"/>
      <c r="BC669" s="51"/>
      <c r="BD669" s="51"/>
      <c r="BE669" s="51"/>
      <c r="BF669" s="51"/>
      <c r="BG669" s="51"/>
      <c r="BH669" s="51"/>
      <c r="BI669" s="51"/>
      <c r="BJ669" s="51"/>
      <c r="BK669" s="51"/>
      <c r="BL669" s="51"/>
      <c r="BM669" s="53"/>
      <c r="BN669" s="53"/>
    </row>
    <row r="670" s="1" customFormat="1" spans="1:66">
      <c r="A670" s="49"/>
      <c r="B670" s="49"/>
      <c r="C670" s="49"/>
      <c r="D670" s="50"/>
      <c r="E670" s="50"/>
      <c r="F670" s="51"/>
      <c r="G670" s="51"/>
      <c r="H670" s="51"/>
      <c r="I670" s="51"/>
      <c r="J670" s="52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51"/>
      <c r="AQ670" s="51"/>
      <c r="AR670" s="51"/>
      <c r="AS670" s="51"/>
      <c r="AT670" s="51"/>
      <c r="AU670" s="51"/>
      <c r="AV670" s="51"/>
      <c r="AW670" s="51"/>
      <c r="AX670" s="51"/>
      <c r="AY670" s="51"/>
      <c r="AZ670" s="51"/>
      <c r="BA670" s="51"/>
      <c r="BB670" s="51"/>
      <c r="BC670" s="51"/>
      <c r="BD670" s="51"/>
      <c r="BE670" s="51"/>
      <c r="BF670" s="51"/>
      <c r="BG670" s="51"/>
      <c r="BH670" s="51"/>
      <c r="BI670" s="51"/>
      <c r="BJ670" s="51"/>
      <c r="BK670" s="51"/>
      <c r="BL670" s="51"/>
      <c r="BM670" s="53"/>
      <c r="BN670" s="53"/>
    </row>
    <row r="671" s="1" customFormat="1" spans="1:66">
      <c r="A671" s="49"/>
      <c r="B671" s="49"/>
      <c r="C671" s="49"/>
      <c r="D671" s="50"/>
      <c r="E671" s="50"/>
      <c r="F671" s="51"/>
      <c r="G671" s="51"/>
      <c r="H671" s="51"/>
      <c r="I671" s="51"/>
      <c r="J671" s="52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51"/>
      <c r="AQ671" s="51"/>
      <c r="AR671" s="51"/>
      <c r="AS671" s="51"/>
      <c r="AT671" s="51"/>
      <c r="AU671" s="51"/>
      <c r="AV671" s="51"/>
      <c r="AW671" s="51"/>
      <c r="AX671" s="51"/>
      <c r="AY671" s="51"/>
      <c r="AZ671" s="51"/>
      <c r="BA671" s="51"/>
      <c r="BB671" s="51"/>
      <c r="BC671" s="51"/>
      <c r="BD671" s="51"/>
      <c r="BE671" s="51"/>
      <c r="BF671" s="51"/>
      <c r="BG671" s="51"/>
      <c r="BH671" s="51"/>
      <c r="BI671" s="51"/>
      <c r="BJ671" s="51"/>
      <c r="BK671" s="51"/>
      <c r="BL671" s="51"/>
      <c r="BM671" s="53"/>
      <c r="BN671" s="53"/>
    </row>
    <row r="672" s="1" customFormat="1" spans="1:66">
      <c r="A672" s="49"/>
      <c r="B672" s="49"/>
      <c r="C672" s="49"/>
      <c r="D672" s="50"/>
      <c r="E672" s="50"/>
      <c r="F672" s="51"/>
      <c r="G672" s="51"/>
      <c r="H672" s="51"/>
      <c r="I672" s="51"/>
      <c r="J672" s="52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  <c r="AT672" s="51"/>
      <c r="AU672" s="51"/>
      <c r="AV672" s="51"/>
      <c r="AW672" s="51"/>
      <c r="AX672" s="51"/>
      <c r="AY672" s="51"/>
      <c r="AZ672" s="51"/>
      <c r="BA672" s="51"/>
      <c r="BB672" s="51"/>
      <c r="BC672" s="51"/>
      <c r="BD672" s="51"/>
      <c r="BE672" s="51"/>
      <c r="BF672" s="51"/>
      <c r="BG672" s="51"/>
      <c r="BH672" s="51"/>
      <c r="BI672" s="51"/>
      <c r="BJ672" s="51"/>
      <c r="BK672" s="51"/>
      <c r="BL672" s="51"/>
      <c r="BM672" s="53"/>
      <c r="BN672" s="53"/>
    </row>
    <row r="673" s="1" customFormat="1" spans="1:66">
      <c r="A673" s="49"/>
      <c r="B673" s="49"/>
      <c r="C673" s="49"/>
      <c r="D673" s="50"/>
      <c r="E673" s="50"/>
      <c r="F673" s="51"/>
      <c r="G673" s="51"/>
      <c r="H673" s="51"/>
      <c r="I673" s="51"/>
      <c r="J673" s="52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  <c r="AT673" s="51"/>
      <c r="AU673" s="51"/>
      <c r="AV673" s="51"/>
      <c r="AW673" s="51"/>
      <c r="AX673" s="51"/>
      <c r="AY673" s="51"/>
      <c r="AZ673" s="51"/>
      <c r="BA673" s="51"/>
      <c r="BB673" s="51"/>
      <c r="BC673" s="51"/>
      <c r="BD673" s="51"/>
      <c r="BE673" s="51"/>
      <c r="BF673" s="51"/>
      <c r="BG673" s="51"/>
      <c r="BH673" s="51"/>
      <c r="BI673" s="51"/>
      <c r="BJ673" s="51"/>
      <c r="BK673" s="51"/>
      <c r="BL673" s="51"/>
      <c r="BM673" s="53"/>
      <c r="BN673" s="53"/>
    </row>
    <row r="674" s="1" customFormat="1" spans="1:66">
      <c r="A674" s="49"/>
      <c r="B674" s="49"/>
      <c r="C674" s="49"/>
      <c r="D674" s="50"/>
      <c r="E674" s="50"/>
      <c r="F674" s="51"/>
      <c r="G674" s="51"/>
      <c r="H674" s="51"/>
      <c r="I674" s="51"/>
      <c r="J674" s="52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  <c r="AT674" s="51"/>
      <c r="AU674" s="51"/>
      <c r="AV674" s="51"/>
      <c r="AW674" s="51"/>
      <c r="AX674" s="51"/>
      <c r="AY674" s="51"/>
      <c r="AZ674" s="51"/>
      <c r="BA674" s="51"/>
      <c r="BB674" s="51"/>
      <c r="BC674" s="51"/>
      <c r="BD674" s="51"/>
      <c r="BE674" s="51"/>
      <c r="BF674" s="51"/>
      <c r="BG674" s="51"/>
      <c r="BH674" s="51"/>
      <c r="BI674" s="51"/>
      <c r="BJ674" s="51"/>
      <c r="BK674" s="51"/>
      <c r="BL674" s="51"/>
      <c r="BM674" s="53"/>
      <c r="BN674" s="53"/>
    </row>
    <row r="675" s="1" customFormat="1" spans="1:66">
      <c r="A675" s="49"/>
      <c r="B675" s="49"/>
      <c r="C675" s="49"/>
      <c r="D675" s="50"/>
      <c r="E675" s="50"/>
      <c r="F675" s="51"/>
      <c r="G675" s="51"/>
      <c r="H675" s="51"/>
      <c r="I675" s="51"/>
      <c r="J675" s="52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51"/>
      <c r="AQ675" s="51"/>
      <c r="AR675" s="51"/>
      <c r="AS675" s="51"/>
      <c r="AT675" s="51"/>
      <c r="AU675" s="51"/>
      <c r="AV675" s="51"/>
      <c r="AW675" s="51"/>
      <c r="AX675" s="51"/>
      <c r="AY675" s="51"/>
      <c r="AZ675" s="51"/>
      <c r="BA675" s="51"/>
      <c r="BB675" s="51"/>
      <c r="BC675" s="51"/>
      <c r="BD675" s="51"/>
      <c r="BE675" s="51"/>
      <c r="BF675" s="51"/>
      <c r="BG675" s="51"/>
      <c r="BH675" s="51"/>
      <c r="BI675" s="51"/>
      <c r="BJ675" s="51"/>
      <c r="BK675" s="51"/>
      <c r="BL675" s="51"/>
      <c r="BM675" s="53"/>
      <c r="BN675" s="53"/>
    </row>
    <row r="676" s="1" customFormat="1" spans="1:66">
      <c r="A676" s="49"/>
      <c r="B676" s="49"/>
      <c r="C676" s="49"/>
      <c r="D676" s="50"/>
      <c r="E676" s="50"/>
      <c r="F676" s="51"/>
      <c r="G676" s="51"/>
      <c r="H676" s="51"/>
      <c r="I676" s="51"/>
      <c r="J676" s="52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  <c r="BK676" s="51"/>
      <c r="BL676" s="51"/>
      <c r="BM676" s="53"/>
      <c r="BN676" s="53"/>
    </row>
    <row r="677" s="1" customFormat="1" spans="1:66">
      <c r="A677" s="49"/>
      <c r="B677" s="49"/>
      <c r="C677" s="49"/>
      <c r="D677" s="50"/>
      <c r="E677" s="50"/>
      <c r="F677" s="51"/>
      <c r="G677" s="51"/>
      <c r="H677" s="51"/>
      <c r="I677" s="51"/>
      <c r="J677" s="52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51"/>
      <c r="AQ677" s="51"/>
      <c r="AR677" s="51"/>
      <c r="AS677" s="51"/>
      <c r="AT677" s="51"/>
      <c r="AU677" s="51"/>
      <c r="AV677" s="51"/>
      <c r="AW677" s="51"/>
      <c r="AX677" s="51"/>
      <c r="AY677" s="51"/>
      <c r="AZ677" s="51"/>
      <c r="BA677" s="51"/>
      <c r="BB677" s="51"/>
      <c r="BC677" s="51"/>
      <c r="BD677" s="51"/>
      <c r="BE677" s="51"/>
      <c r="BF677" s="51"/>
      <c r="BG677" s="51"/>
      <c r="BH677" s="51"/>
      <c r="BI677" s="51"/>
      <c r="BJ677" s="51"/>
      <c r="BK677" s="51"/>
      <c r="BL677" s="51"/>
      <c r="BM677" s="53"/>
      <c r="BN677" s="53"/>
    </row>
    <row r="678" s="1" customFormat="1" spans="1:66">
      <c r="A678" s="49"/>
      <c r="B678" s="49"/>
      <c r="C678" s="49"/>
      <c r="D678" s="50"/>
      <c r="E678" s="50"/>
      <c r="F678" s="51"/>
      <c r="G678" s="51"/>
      <c r="H678" s="51"/>
      <c r="I678" s="51"/>
      <c r="J678" s="52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51"/>
      <c r="AQ678" s="51"/>
      <c r="AR678" s="51"/>
      <c r="AS678" s="51"/>
      <c r="AT678" s="51"/>
      <c r="AU678" s="51"/>
      <c r="AV678" s="51"/>
      <c r="AW678" s="51"/>
      <c r="AX678" s="51"/>
      <c r="AY678" s="51"/>
      <c r="AZ678" s="51"/>
      <c r="BA678" s="51"/>
      <c r="BB678" s="51"/>
      <c r="BC678" s="51"/>
      <c r="BD678" s="51"/>
      <c r="BE678" s="51"/>
      <c r="BF678" s="51"/>
      <c r="BG678" s="51"/>
      <c r="BH678" s="51"/>
      <c r="BI678" s="51"/>
      <c r="BJ678" s="51"/>
      <c r="BK678" s="51"/>
      <c r="BL678" s="51"/>
      <c r="BM678" s="53"/>
      <c r="BN678" s="53"/>
    </row>
    <row r="679" s="1" customFormat="1" spans="1:66">
      <c r="A679" s="49"/>
      <c r="B679" s="49"/>
      <c r="C679" s="49"/>
      <c r="D679" s="50"/>
      <c r="E679" s="50"/>
      <c r="F679" s="51"/>
      <c r="G679" s="51"/>
      <c r="H679" s="51"/>
      <c r="I679" s="51"/>
      <c r="J679" s="52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51"/>
      <c r="AQ679" s="51"/>
      <c r="AR679" s="51"/>
      <c r="AS679" s="51"/>
      <c r="AT679" s="51"/>
      <c r="AU679" s="51"/>
      <c r="AV679" s="51"/>
      <c r="AW679" s="51"/>
      <c r="AX679" s="51"/>
      <c r="AY679" s="51"/>
      <c r="AZ679" s="51"/>
      <c r="BA679" s="51"/>
      <c r="BB679" s="51"/>
      <c r="BC679" s="51"/>
      <c r="BD679" s="51"/>
      <c r="BE679" s="51"/>
      <c r="BF679" s="51"/>
      <c r="BG679" s="51"/>
      <c r="BH679" s="51"/>
      <c r="BI679" s="51"/>
      <c r="BJ679" s="51"/>
      <c r="BK679" s="51"/>
      <c r="BL679" s="51"/>
      <c r="BM679" s="53"/>
      <c r="BN679" s="53"/>
    </row>
    <row r="680" s="1" customFormat="1" spans="1:66">
      <c r="A680" s="49"/>
      <c r="B680" s="49"/>
      <c r="C680" s="49"/>
      <c r="D680" s="50"/>
      <c r="E680" s="50"/>
      <c r="F680" s="51"/>
      <c r="G680" s="51"/>
      <c r="H680" s="51"/>
      <c r="I680" s="51"/>
      <c r="J680" s="52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  <c r="BK680" s="51"/>
      <c r="BL680" s="51"/>
      <c r="BM680" s="53"/>
      <c r="BN680" s="53"/>
    </row>
    <row r="681" s="1" customFormat="1" spans="1:66">
      <c r="A681" s="49"/>
      <c r="B681" s="49"/>
      <c r="C681" s="49"/>
      <c r="D681" s="50"/>
      <c r="E681" s="50"/>
      <c r="F681" s="51"/>
      <c r="G681" s="51"/>
      <c r="H681" s="51"/>
      <c r="I681" s="51"/>
      <c r="J681" s="52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51"/>
      <c r="AQ681" s="51"/>
      <c r="AR681" s="51"/>
      <c r="AS681" s="51"/>
      <c r="AT681" s="51"/>
      <c r="AU681" s="51"/>
      <c r="AV681" s="51"/>
      <c r="AW681" s="51"/>
      <c r="AX681" s="51"/>
      <c r="AY681" s="51"/>
      <c r="AZ681" s="51"/>
      <c r="BA681" s="51"/>
      <c r="BB681" s="51"/>
      <c r="BC681" s="51"/>
      <c r="BD681" s="51"/>
      <c r="BE681" s="51"/>
      <c r="BF681" s="51"/>
      <c r="BG681" s="51"/>
      <c r="BH681" s="51"/>
      <c r="BI681" s="51"/>
      <c r="BJ681" s="51"/>
      <c r="BK681" s="51"/>
      <c r="BL681" s="51"/>
      <c r="BM681" s="53"/>
      <c r="BN681" s="53"/>
    </row>
    <row r="682" s="1" customFormat="1" spans="1:66">
      <c r="A682" s="49"/>
      <c r="B682" s="49"/>
      <c r="C682" s="49"/>
      <c r="D682" s="50"/>
      <c r="E682" s="50"/>
      <c r="F682" s="51"/>
      <c r="G682" s="51"/>
      <c r="H682" s="51"/>
      <c r="I682" s="51"/>
      <c r="J682" s="52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51"/>
      <c r="AQ682" s="51"/>
      <c r="AR682" s="51"/>
      <c r="AS682" s="51"/>
      <c r="AT682" s="51"/>
      <c r="AU682" s="51"/>
      <c r="AV682" s="51"/>
      <c r="AW682" s="51"/>
      <c r="AX682" s="51"/>
      <c r="AY682" s="51"/>
      <c r="AZ682" s="51"/>
      <c r="BA682" s="51"/>
      <c r="BB682" s="51"/>
      <c r="BC682" s="51"/>
      <c r="BD682" s="51"/>
      <c r="BE682" s="51"/>
      <c r="BF682" s="51"/>
      <c r="BG682" s="51"/>
      <c r="BH682" s="51"/>
      <c r="BI682" s="51"/>
      <c r="BJ682" s="51"/>
      <c r="BK682" s="51"/>
      <c r="BL682" s="51"/>
      <c r="BM682" s="53"/>
      <c r="BN682" s="53"/>
    </row>
    <row r="683" s="1" customFormat="1" spans="1:66">
      <c r="A683" s="49"/>
      <c r="B683" s="49"/>
      <c r="C683" s="49"/>
      <c r="D683" s="50"/>
      <c r="E683" s="50"/>
      <c r="F683" s="51"/>
      <c r="G683" s="51"/>
      <c r="H683" s="51"/>
      <c r="I683" s="51"/>
      <c r="J683" s="52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  <c r="BK683" s="51"/>
      <c r="BL683" s="51"/>
      <c r="BM683" s="53"/>
      <c r="BN683" s="53"/>
    </row>
    <row r="684" s="1" customFormat="1" spans="1:66">
      <c r="A684" s="49"/>
      <c r="B684" s="49"/>
      <c r="C684" s="49"/>
      <c r="D684" s="50"/>
      <c r="E684" s="50"/>
      <c r="F684" s="51"/>
      <c r="G684" s="51"/>
      <c r="H684" s="51"/>
      <c r="I684" s="51"/>
      <c r="J684" s="52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51"/>
      <c r="AQ684" s="51"/>
      <c r="AR684" s="51"/>
      <c r="AS684" s="51"/>
      <c r="AT684" s="51"/>
      <c r="AU684" s="51"/>
      <c r="AV684" s="51"/>
      <c r="AW684" s="51"/>
      <c r="AX684" s="51"/>
      <c r="AY684" s="51"/>
      <c r="AZ684" s="51"/>
      <c r="BA684" s="51"/>
      <c r="BB684" s="51"/>
      <c r="BC684" s="51"/>
      <c r="BD684" s="51"/>
      <c r="BE684" s="51"/>
      <c r="BF684" s="51"/>
      <c r="BG684" s="51"/>
      <c r="BH684" s="51"/>
      <c r="BI684" s="51"/>
      <c r="BJ684" s="51"/>
      <c r="BK684" s="51"/>
      <c r="BL684" s="51"/>
      <c r="BM684" s="53"/>
      <c r="BN684" s="53"/>
    </row>
    <row r="685" s="1" customFormat="1" spans="1:66">
      <c r="A685" s="49"/>
      <c r="B685" s="49"/>
      <c r="C685" s="49"/>
      <c r="D685" s="50"/>
      <c r="E685" s="50"/>
      <c r="F685" s="51"/>
      <c r="G685" s="51"/>
      <c r="H685" s="51"/>
      <c r="I685" s="51"/>
      <c r="J685" s="52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51"/>
      <c r="AQ685" s="51"/>
      <c r="AR685" s="51"/>
      <c r="AS685" s="51"/>
      <c r="AT685" s="51"/>
      <c r="AU685" s="51"/>
      <c r="AV685" s="51"/>
      <c r="AW685" s="51"/>
      <c r="AX685" s="51"/>
      <c r="AY685" s="51"/>
      <c r="AZ685" s="51"/>
      <c r="BA685" s="51"/>
      <c r="BB685" s="51"/>
      <c r="BC685" s="51"/>
      <c r="BD685" s="51"/>
      <c r="BE685" s="51"/>
      <c r="BF685" s="51"/>
      <c r="BG685" s="51"/>
      <c r="BH685" s="51"/>
      <c r="BI685" s="51"/>
      <c r="BJ685" s="51"/>
      <c r="BK685" s="51"/>
      <c r="BL685" s="51"/>
      <c r="BM685" s="53"/>
      <c r="BN685" s="53"/>
    </row>
    <row r="686" s="1" customFormat="1" spans="1:66">
      <c r="A686" s="49"/>
      <c r="B686" s="49"/>
      <c r="C686" s="49"/>
      <c r="D686" s="50"/>
      <c r="E686" s="50"/>
      <c r="F686" s="51"/>
      <c r="G686" s="51"/>
      <c r="H686" s="51"/>
      <c r="I686" s="51"/>
      <c r="J686" s="52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51"/>
      <c r="AQ686" s="51"/>
      <c r="AR686" s="51"/>
      <c r="AS686" s="51"/>
      <c r="AT686" s="51"/>
      <c r="AU686" s="51"/>
      <c r="AV686" s="51"/>
      <c r="AW686" s="51"/>
      <c r="AX686" s="51"/>
      <c r="AY686" s="51"/>
      <c r="AZ686" s="51"/>
      <c r="BA686" s="51"/>
      <c r="BB686" s="51"/>
      <c r="BC686" s="51"/>
      <c r="BD686" s="51"/>
      <c r="BE686" s="51"/>
      <c r="BF686" s="51"/>
      <c r="BG686" s="51"/>
      <c r="BH686" s="51"/>
      <c r="BI686" s="51"/>
      <c r="BJ686" s="51"/>
      <c r="BK686" s="51"/>
      <c r="BL686" s="51"/>
      <c r="BM686" s="53"/>
      <c r="BN686" s="53"/>
    </row>
    <row r="687" s="1" customFormat="1" spans="1:66">
      <c r="A687" s="49"/>
      <c r="B687" s="49"/>
      <c r="C687" s="49"/>
      <c r="D687" s="50"/>
      <c r="E687" s="50"/>
      <c r="F687" s="51"/>
      <c r="G687" s="51"/>
      <c r="H687" s="51"/>
      <c r="I687" s="51"/>
      <c r="J687" s="52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  <c r="BK687" s="51"/>
      <c r="BL687" s="51"/>
      <c r="BM687" s="53"/>
      <c r="BN687" s="53"/>
    </row>
    <row r="688" s="1" customFormat="1" spans="1:66">
      <c r="A688" s="49"/>
      <c r="B688" s="49"/>
      <c r="C688" s="49"/>
      <c r="D688" s="50"/>
      <c r="E688" s="50"/>
      <c r="F688" s="51"/>
      <c r="G688" s="51"/>
      <c r="H688" s="51"/>
      <c r="I688" s="51"/>
      <c r="J688" s="52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51"/>
      <c r="AQ688" s="51"/>
      <c r="AR688" s="51"/>
      <c r="AS688" s="51"/>
      <c r="AT688" s="51"/>
      <c r="AU688" s="51"/>
      <c r="AV688" s="51"/>
      <c r="AW688" s="51"/>
      <c r="AX688" s="51"/>
      <c r="AY688" s="51"/>
      <c r="AZ688" s="51"/>
      <c r="BA688" s="51"/>
      <c r="BB688" s="51"/>
      <c r="BC688" s="51"/>
      <c r="BD688" s="51"/>
      <c r="BE688" s="51"/>
      <c r="BF688" s="51"/>
      <c r="BG688" s="51"/>
      <c r="BH688" s="51"/>
      <c r="BI688" s="51"/>
      <c r="BJ688" s="51"/>
      <c r="BK688" s="51"/>
      <c r="BL688" s="51"/>
      <c r="BM688" s="53"/>
      <c r="BN688" s="53"/>
    </row>
    <row r="689" s="1" customFormat="1" spans="1:66">
      <c r="A689" s="49"/>
      <c r="B689" s="49"/>
      <c r="C689" s="49"/>
      <c r="D689" s="50"/>
      <c r="E689" s="50"/>
      <c r="F689" s="51"/>
      <c r="G689" s="51"/>
      <c r="H689" s="51"/>
      <c r="I689" s="51"/>
      <c r="J689" s="52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51"/>
      <c r="AQ689" s="51"/>
      <c r="AR689" s="51"/>
      <c r="AS689" s="51"/>
      <c r="AT689" s="51"/>
      <c r="AU689" s="51"/>
      <c r="AV689" s="51"/>
      <c r="AW689" s="51"/>
      <c r="AX689" s="51"/>
      <c r="AY689" s="51"/>
      <c r="AZ689" s="51"/>
      <c r="BA689" s="51"/>
      <c r="BB689" s="51"/>
      <c r="BC689" s="51"/>
      <c r="BD689" s="51"/>
      <c r="BE689" s="51"/>
      <c r="BF689" s="51"/>
      <c r="BG689" s="51"/>
      <c r="BH689" s="51"/>
      <c r="BI689" s="51"/>
      <c r="BJ689" s="51"/>
      <c r="BK689" s="51"/>
      <c r="BL689" s="51"/>
      <c r="BM689" s="53"/>
      <c r="BN689" s="53"/>
    </row>
    <row r="690" s="1" customFormat="1" spans="1:66">
      <c r="A690" s="49"/>
      <c r="B690" s="49"/>
      <c r="C690" s="49"/>
      <c r="D690" s="50"/>
      <c r="E690" s="50"/>
      <c r="F690" s="51"/>
      <c r="G690" s="51"/>
      <c r="H690" s="51"/>
      <c r="I690" s="51"/>
      <c r="J690" s="52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  <c r="BK690" s="51"/>
      <c r="BL690" s="51"/>
      <c r="BM690" s="53"/>
      <c r="BN690" s="53"/>
    </row>
    <row r="691" s="1" customFormat="1" spans="1:66">
      <c r="A691" s="49"/>
      <c r="B691" s="49"/>
      <c r="C691" s="49"/>
      <c r="D691" s="50"/>
      <c r="E691" s="50"/>
      <c r="F691" s="51"/>
      <c r="G691" s="51"/>
      <c r="H691" s="51"/>
      <c r="I691" s="51"/>
      <c r="J691" s="52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51"/>
      <c r="AQ691" s="51"/>
      <c r="AR691" s="51"/>
      <c r="AS691" s="51"/>
      <c r="AT691" s="51"/>
      <c r="AU691" s="51"/>
      <c r="AV691" s="51"/>
      <c r="AW691" s="51"/>
      <c r="AX691" s="51"/>
      <c r="AY691" s="51"/>
      <c r="AZ691" s="51"/>
      <c r="BA691" s="51"/>
      <c r="BB691" s="51"/>
      <c r="BC691" s="51"/>
      <c r="BD691" s="51"/>
      <c r="BE691" s="51"/>
      <c r="BF691" s="51"/>
      <c r="BG691" s="51"/>
      <c r="BH691" s="51"/>
      <c r="BI691" s="51"/>
      <c r="BJ691" s="51"/>
      <c r="BK691" s="51"/>
      <c r="BL691" s="51"/>
      <c r="BM691" s="53"/>
      <c r="BN691" s="53"/>
    </row>
    <row r="692" s="1" customFormat="1" spans="1:66">
      <c r="A692" s="49"/>
      <c r="B692" s="49"/>
      <c r="C692" s="49"/>
      <c r="D692" s="50"/>
      <c r="E692" s="50"/>
      <c r="F692" s="51"/>
      <c r="G692" s="51"/>
      <c r="H692" s="51"/>
      <c r="I692" s="51"/>
      <c r="J692" s="52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51"/>
      <c r="AQ692" s="51"/>
      <c r="AR692" s="51"/>
      <c r="AS692" s="51"/>
      <c r="AT692" s="51"/>
      <c r="AU692" s="51"/>
      <c r="AV692" s="51"/>
      <c r="AW692" s="51"/>
      <c r="AX692" s="51"/>
      <c r="AY692" s="51"/>
      <c r="AZ692" s="51"/>
      <c r="BA692" s="51"/>
      <c r="BB692" s="51"/>
      <c r="BC692" s="51"/>
      <c r="BD692" s="51"/>
      <c r="BE692" s="51"/>
      <c r="BF692" s="51"/>
      <c r="BG692" s="51"/>
      <c r="BH692" s="51"/>
      <c r="BI692" s="51"/>
      <c r="BJ692" s="51"/>
      <c r="BK692" s="51"/>
      <c r="BL692" s="51"/>
      <c r="BM692" s="53"/>
      <c r="BN692" s="53"/>
    </row>
    <row r="693" s="1" customFormat="1" spans="1:66">
      <c r="A693" s="49"/>
      <c r="B693" s="49"/>
      <c r="C693" s="49"/>
      <c r="D693" s="50"/>
      <c r="E693" s="50"/>
      <c r="F693" s="51"/>
      <c r="G693" s="51"/>
      <c r="H693" s="51"/>
      <c r="I693" s="51"/>
      <c r="J693" s="52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51"/>
      <c r="AQ693" s="51"/>
      <c r="AR693" s="51"/>
      <c r="AS693" s="51"/>
      <c r="AT693" s="51"/>
      <c r="AU693" s="51"/>
      <c r="AV693" s="51"/>
      <c r="AW693" s="51"/>
      <c r="AX693" s="51"/>
      <c r="AY693" s="51"/>
      <c r="AZ693" s="51"/>
      <c r="BA693" s="51"/>
      <c r="BB693" s="51"/>
      <c r="BC693" s="51"/>
      <c r="BD693" s="51"/>
      <c r="BE693" s="51"/>
      <c r="BF693" s="51"/>
      <c r="BG693" s="51"/>
      <c r="BH693" s="51"/>
      <c r="BI693" s="51"/>
      <c r="BJ693" s="51"/>
      <c r="BK693" s="51"/>
      <c r="BL693" s="51"/>
      <c r="BM693" s="53"/>
      <c r="BN693" s="53"/>
    </row>
    <row r="694" s="1" customFormat="1" spans="1:66">
      <c r="A694" s="49"/>
      <c r="B694" s="49"/>
      <c r="C694" s="49"/>
      <c r="D694" s="50"/>
      <c r="E694" s="50"/>
      <c r="F694" s="51"/>
      <c r="G694" s="51"/>
      <c r="H694" s="51"/>
      <c r="I694" s="51"/>
      <c r="J694" s="52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  <c r="AT694" s="51"/>
      <c r="AU694" s="51"/>
      <c r="AV694" s="51"/>
      <c r="AW694" s="51"/>
      <c r="AX694" s="51"/>
      <c r="AY694" s="51"/>
      <c r="AZ694" s="51"/>
      <c r="BA694" s="51"/>
      <c r="BB694" s="51"/>
      <c r="BC694" s="51"/>
      <c r="BD694" s="51"/>
      <c r="BE694" s="51"/>
      <c r="BF694" s="51"/>
      <c r="BG694" s="51"/>
      <c r="BH694" s="51"/>
      <c r="BI694" s="51"/>
      <c r="BJ694" s="51"/>
      <c r="BK694" s="51"/>
      <c r="BL694" s="51"/>
      <c r="BM694" s="53"/>
      <c r="BN694" s="53"/>
    </row>
    <row r="695" s="1" customFormat="1" spans="1:66">
      <c r="A695" s="49"/>
      <c r="B695" s="49"/>
      <c r="C695" s="49"/>
      <c r="D695" s="50"/>
      <c r="E695" s="50"/>
      <c r="F695" s="51"/>
      <c r="G695" s="51"/>
      <c r="H695" s="51"/>
      <c r="I695" s="51"/>
      <c r="J695" s="52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51"/>
      <c r="AQ695" s="51"/>
      <c r="AR695" s="51"/>
      <c r="AS695" s="51"/>
      <c r="AT695" s="51"/>
      <c r="AU695" s="51"/>
      <c r="AV695" s="51"/>
      <c r="AW695" s="51"/>
      <c r="AX695" s="51"/>
      <c r="AY695" s="51"/>
      <c r="AZ695" s="51"/>
      <c r="BA695" s="51"/>
      <c r="BB695" s="51"/>
      <c r="BC695" s="51"/>
      <c r="BD695" s="51"/>
      <c r="BE695" s="51"/>
      <c r="BF695" s="51"/>
      <c r="BG695" s="51"/>
      <c r="BH695" s="51"/>
      <c r="BI695" s="51"/>
      <c r="BJ695" s="51"/>
      <c r="BK695" s="51"/>
      <c r="BL695" s="51"/>
      <c r="BM695" s="53"/>
      <c r="BN695" s="53"/>
    </row>
    <row r="696" s="1" customFormat="1" spans="1:66">
      <c r="A696" s="49"/>
      <c r="B696" s="49"/>
      <c r="C696" s="49"/>
      <c r="D696" s="50"/>
      <c r="E696" s="50"/>
      <c r="F696" s="51"/>
      <c r="G696" s="51"/>
      <c r="H696" s="51"/>
      <c r="I696" s="51"/>
      <c r="J696" s="52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51"/>
      <c r="AQ696" s="51"/>
      <c r="AR696" s="51"/>
      <c r="AS696" s="51"/>
      <c r="AT696" s="51"/>
      <c r="AU696" s="51"/>
      <c r="AV696" s="51"/>
      <c r="AW696" s="51"/>
      <c r="AX696" s="51"/>
      <c r="AY696" s="51"/>
      <c r="AZ696" s="51"/>
      <c r="BA696" s="51"/>
      <c r="BB696" s="51"/>
      <c r="BC696" s="51"/>
      <c r="BD696" s="51"/>
      <c r="BE696" s="51"/>
      <c r="BF696" s="51"/>
      <c r="BG696" s="51"/>
      <c r="BH696" s="51"/>
      <c r="BI696" s="51"/>
      <c r="BJ696" s="51"/>
      <c r="BK696" s="51"/>
      <c r="BL696" s="51"/>
      <c r="BM696" s="53"/>
      <c r="BN696" s="53"/>
    </row>
    <row r="697" s="1" customFormat="1" spans="1:66">
      <c r="A697" s="49"/>
      <c r="B697" s="49"/>
      <c r="C697" s="49"/>
      <c r="D697" s="50"/>
      <c r="E697" s="50"/>
      <c r="F697" s="51"/>
      <c r="G697" s="51"/>
      <c r="H697" s="51"/>
      <c r="I697" s="51"/>
      <c r="J697" s="52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  <c r="AT697" s="51"/>
      <c r="AU697" s="51"/>
      <c r="AV697" s="51"/>
      <c r="AW697" s="51"/>
      <c r="AX697" s="51"/>
      <c r="AY697" s="51"/>
      <c r="AZ697" s="51"/>
      <c r="BA697" s="51"/>
      <c r="BB697" s="51"/>
      <c r="BC697" s="51"/>
      <c r="BD697" s="51"/>
      <c r="BE697" s="51"/>
      <c r="BF697" s="51"/>
      <c r="BG697" s="51"/>
      <c r="BH697" s="51"/>
      <c r="BI697" s="51"/>
      <c r="BJ697" s="51"/>
      <c r="BK697" s="51"/>
      <c r="BL697" s="51"/>
      <c r="BM697" s="53"/>
      <c r="BN697" s="53"/>
    </row>
    <row r="698" s="1" customFormat="1" spans="1:66">
      <c r="A698" s="49"/>
      <c r="B698" s="49"/>
      <c r="C698" s="49"/>
      <c r="D698" s="50"/>
      <c r="E698" s="50"/>
      <c r="F698" s="51"/>
      <c r="G698" s="51"/>
      <c r="H698" s="51"/>
      <c r="I698" s="51"/>
      <c r="J698" s="52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  <c r="AT698" s="51"/>
      <c r="AU698" s="51"/>
      <c r="AV698" s="51"/>
      <c r="AW698" s="51"/>
      <c r="AX698" s="51"/>
      <c r="AY698" s="51"/>
      <c r="AZ698" s="51"/>
      <c r="BA698" s="51"/>
      <c r="BB698" s="51"/>
      <c r="BC698" s="51"/>
      <c r="BD698" s="51"/>
      <c r="BE698" s="51"/>
      <c r="BF698" s="51"/>
      <c r="BG698" s="51"/>
      <c r="BH698" s="51"/>
      <c r="BI698" s="51"/>
      <c r="BJ698" s="51"/>
      <c r="BK698" s="51"/>
      <c r="BL698" s="51"/>
      <c r="BM698" s="53"/>
      <c r="BN698" s="53"/>
    </row>
    <row r="699" s="1" customFormat="1" spans="1:66">
      <c r="A699" s="49"/>
      <c r="B699" s="49"/>
      <c r="C699" s="49"/>
      <c r="D699" s="50"/>
      <c r="E699" s="50"/>
      <c r="F699" s="51"/>
      <c r="G699" s="51"/>
      <c r="H699" s="51"/>
      <c r="I699" s="51"/>
      <c r="J699" s="52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  <c r="AT699" s="51"/>
      <c r="AU699" s="51"/>
      <c r="AV699" s="51"/>
      <c r="AW699" s="51"/>
      <c r="AX699" s="51"/>
      <c r="AY699" s="51"/>
      <c r="AZ699" s="51"/>
      <c r="BA699" s="51"/>
      <c r="BB699" s="51"/>
      <c r="BC699" s="51"/>
      <c r="BD699" s="51"/>
      <c r="BE699" s="51"/>
      <c r="BF699" s="51"/>
      <c r="BG699" s="51"/>
      <c r="BH699" s="51"/>
      <c r="BI699" s="51"/>
      <c r="BJ699" s="51"/>
      <c r="BK699" s="51"/>
      <c r="BL699" s="51"/>
      <c r="BM699" s="53"/>
      <c r="BN699" s="53"/>
    </row>
    <row r="700" s="1" customFormat="1" spans="1:66">
      <c r="A700" s="49"/>
      <c r="B700" s="49"/>
      <c r="C700" s="49"/>
      <c r="D700" s="50"/>
      <c r="E700" s="50"/>
      <c r="F700" s="51"/>
      <c r="G700" s="51"/>
      <c r="H700" s="51"/>
      <c r="I700" s="51"/>
      <c r="J700" s="52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51"/>
      <c r="AQ700" s="51"/>
      <c r="AR700" s="51"/>
      <c r="AS700" s="51"/>
      <c r="AT700" s="51"/>
      <c r="AU700" s="51"/>
      <c r="AV700" s="51"/>
      <c r="AW700" s="51"/>
      <c r="AX700" s="51"/>
      <c r="AY700" s="51"/>
      <c r="AZ700" s="51"/>
      <c r="BA700" s="51"/>
      <c r="BB700" s="51"/>
      <c r="BC700" s="51"/>
      <c r="BD700" s="51"/>
      <c r="BE700" s="51"/>
      <c r="BF700" s="51"/>
      <c r="BG700" s="51"/>
      <c r="BH700" s="51"/>
      <c r="BI700" s="51"/>
      <c r="BJ700" s="51"/>
      <c r="BK700" s="51"/>
      <c r="BL700" s="51"/>
      <c r="BM700" s="53"/>
      <c r="BN700" s="53"/>
    </row>
    <row r="701" s="1" customFormat="1" spans="1:66">
      <c r="A701" s="49"/>
      <c r="B701" s="49"/>
      <c r="C701" s="49"/>
      <c r="D701" s="50"/>
      <c r="E701" s="50"/>
      <c r="F701" s="51"/>
      <c r="G701" s="51"/>
      <c r="H701" s="51"/>
      <c r="I701" s="51"/>
      <c r="J701" s="52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  <c r="AT701" s="51"/>
      <c r="AU701" s="51"/>
      <c r="AV701" s="51"/>
      <c r="AW701" s="51"/>
      <c r="AX701" s="51"/>
      <c r="AY701" s="51"/>
      <c r="AZ701" s="51"/>
      <c r="BA701" s="51"/>
      <c r="BB701" s="51"/>
      <c r="BC701" s="51"/>
      <c r="BD701" s="51"/>
      <c r="BE701" s="51"/>
      <c r="BF701" s="51"/>
      <c r="BG701" s="51"/>
      <c r="BH701" s="51"/>
      <c r="BI701" s="51"/>
      <c r="BJ701" s="51"/>
      <c r="BK701" s="51"/>
      <c r="BL701" s="51"/>
      <c r="BM701" s="53"/>
      <c r="BN701" s="53"/>
    </row>
    <row r="702" s="1" customFormat="1" spans="1:66">
      <c r="A702" s="49"/>
      <c r="B702" s="49"/>
      <c r="C702" s="49"/>
      <c r="D702" s="50"/>
      <c r="E702" s="50"/>
      <c r="F702" s="51"/>
      <c r="G702" s="51"/>
      <c r="H702" s="51"/>
      <c r="I702" s="51"/>
      <c r="J702" s="52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51"/>
      <c r="AQ702" s="51"/>
      <c r="AR702" s="51"/>
      <c r="AS702" s="51"/>
      <c r="AT702" s="51"/>
      <c r="AU702" s="51"/>
      <c r="AV702" s="51"/>
      <c r="AW702" s="51"/>
      <c r="AX702" s="51"/>
      <c r="AY702" s="51"/>
      <c r="AZ702" s="51"/>
      <c r="BA702" s="51"/>
      <c r="BB702" s="51"/>
      <c r="BC702" s="51"/>
      <c r="BD702" s="51"/>
      <c r="BE702" s="51"/>
      <c r="BF702" s="51"/>
      <c r="BG702" s="51"/>
      <c r="BH702" s="51"/>
      <c r="BI702" s="51"/>
      <c r="BJ702" s="51"/>
      <c r="BK702" s="51"/>
      <c r="BL702" s="51"/>
      <c r="BM702" s="53"/>
      <c r="BN702" s="53"/>
    </row>
    <row r="703" s="1" customFormat="1" spans="1:66">
      <c r="A703" s="49"/>
      <c r="B703" s="49"/>
      <c r="C703" s="49"/>
      <c r="D703" s="50"/>
      <c r="E703" s="50"/>
      <c r="F703" s="51"/>
      <c r="G703" s="51"/>
      <c r="H703" s="51"/>
      <c r="I703" s="51"/>
      <c r="J703" s="52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51"/>
      <c r="AQ703" s="51"/>
      <c r="AR703" s="51"/>
      <c r="AS703" s="51"/>
      <c r="AT703" s="51"/>
      <c r="AU703" s="51"/>
      <c r="AV703" s="51"/>
      <c r="AW703" s="51"/>
      <c r="AX703" s="51"/>
      <c r="AY703" s="51"/>
      <c r="AZ703" s="51"/>
      <c r="BA703" s="51"/>
      <c r="BB703" s="51"/>
      <c r="BC703" s="51"/>
      <c r="BD703" s="51"/>
      <c r="BE703" s="51"/>
      <c r="BF703" s="51"/>
      <c r="BG703" s="51"/>
      <c r="BH703" s="51"/>
      <c r="BI703" s="51"/>
      <c r="BJ703" s="51"/>
      <c r="BK703" s="51"/>
      <c r="BL703" s="51"/>
      <c r="BM703" s="53"/>
      <c r="BN703" s="53"/>
    </row>
    <row r="704" s="1" customFormat="1" spans="1:66">
      <c r="A704" s="49"/>
      <c r="B704" s="49"/>
      <c r="C704" s="49"/>
      <c r="D704" s="50"/>
      <c r="E704" s="50"/>
      <c r="F704" s="51"/>
      <c r="G704" s="51"/>
      <c r="H704" s="51"/>
      <c r="I704" s="51"/>
      <c r="J704" s="52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51"/>
      <c r="AQ704" s="51"/>
      <c r="AR704" s="51"/>
      <c r="AS704" s="51"/>
      <c r="AT704" s="51"/>
      <c r="AU704" s="51"/>
      <c r="AV704" s="51"/>
      <c r="AW704" s="51"/>
      <c r="AX704" s="51"/>
      <c r="AY704" s="51"/>
      <c r="AZ704" s="51"/>
      <c r="BA704" s="51"/>
      <c r="BB704" s="51"/>
      <c r="BC704" s="51"/>
      <c r="BD704" s="51"/>
      <c r="BE704" s="51"/>
      <c r="BF704" s="51"/>
      <c r="BG704" s="51"/>
      <c r="BH704" s="51"/>
      <c r="BI704" s="51"/>
      <c r="BJ704" s="51"/>
      <c r="BK704" s="51"/>
      <c r="BL704" s="51"/>
      <c r="BM704" s="53"/>
      <c r="BN704" s="53"/>
    </row>
    <row r="705" s="1" customFormat="1" spans="1:66">
      <c r="A705" s="49"/>
      <c r="B705" s="49"/>
      <c r="C705" s="49"/>
      <c r="D705" s="50"/>
      <c r="E705" s="50"/>
      <c r="F705" s="51"/>
      <c r="G705" s="51"/>
      <c r="H705" s="51"/>
      <c r="I705" s="51"/>
      <c r="J705" s="52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  <c r="BK705" s="51"/>
      <c r="BL705" s="51"/>
      <c r="BM705" s="53"/>
      <c r="BN705" s="53"/>
    </row>
    <row r="706" s="1" customFormat="1" spans="1:66">
      <c r="A706" s="49"/>
      <c r="B706" s="49"/>
      <c r="C706" s="49"/>
      <c r="D706" s="50"/>
      <c r="E706" s="50"/>
      <c r="F706" s="51"/>
      <c r="G706" s="51"/>
      <c r="H706" s="51"/>
      <c r="I706" s="51"/>
      <c r="J706" s="52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  <c r="BK706" s="51"/>
      <c r="BL706" s="51"/>
      <c r="BM706" s="53"/>
      <c r="BN706" s="53"/>
    </row>
    <row r="707" s="1" customFormat="1" spans="1:66">
      <c r="A707" s="49"/>
      <c r="B707" s="49"/>
      <c r="C707" s="49"/>
      <c r="D707" s="50"/>
      <c r="E707" s="50"/>
      <c r="F707" s="51"/>
      <c r="G707" s="51"/>
      <c r="H707" s="51"/>
      <c r="I707" s="51"/>
      <c r="J707" s="52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51"/>
      <c r="AQ707" s="51"/>
      <c r="AR707" s="51"/>
      <c r="AS707" s="51"/>
      <c r="AT707" s="51"/>
      <c r="AU707" s="51"/>
      <c r="AV707" s="51"/>
      <c r="AW707" s="51"/>
      <c r="AX707" s="51"/>
      <c r="AY707" s="51"/>
      <c r="AZ707" s="51"/>
      <c r="BA707" s="51"/>
      <c r="BB707" s="51"/>
      <c r="BC707" s="51"/>
      <c r="BD707" s="51"/>
      <c r="BE707" s="51"/>
      <c r="BF707" s="51"/>
      <c r="BG707" s="51"/>
      <c r="BH707" s="51"/>
      <c r="BI707" s="51"/>
      <c r="BJ707" s="51"/>
      <c r="BK707" s="51"/>
      <c r="BL707" s="51"/>
      <c r="BM707" s="53"/>
      <c r="BN707" s="53"/>
    </row>
    <row r="708" s="1" customFormat="1" spans="1:66">
      <c r="A708" s="49"/>
      <c r="B708" s="49"/>
      <c r="C708" s="49"/>
      <c r="D708" s="50"/>
      <c r="E708" s="50"/>
      <c r="F708" s="51"/>
      <c r="G708" s="51"/>
      <c r="H708" s="51"/>
      <c r="I708" s="51"/>
      <c r="J708" s="52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  <c r="AT708" s="51"/>
      <c r="AU708" s="51"/>
      <c r="AV708" s="51"/>
      <c r="AW708" s="51"/>
      <c r="AX708" s="51"/>
      <c r="AY708" s="51"/>
      <c r="AZ708" s="51"/>
      <c r="BA708" s="51"/>
      <c r="BB708" s="51"/>
      <c r="BC708" s="51"/>
      <c r="BD708" s="51"/>
      <c r="BE708" s="51"/>
      <c r="BF708" s="51"/>
      <c r="BG708" s="51"/>
      <c r="BH708" s="51"/>
      <c r="BI708" s="51"/>
      <c r="BJ708" s="51"/>
      <c r="BK708" s="51"/>
      <c r="BL708" s="51"/>
      <c r="BM708" s="53"/>
      <c r="BN708" s="53"/>
    </row>
    <row r="709" s="1" customFormat="1" spans="1:66">
      <c r="A709" s="49"/>
      <c r="B709" s="49"/>
      <c r="C709" s="49"/>
      <c r="D709" s="50"/>
      <c r="E709" s="50"/>
      <c r="F709" s="51"/>
      <c r="G709" s="51"/>
      <c r="H709" s="51"/>
      <c r="I709" s="51"/>
      <c r="J709" s="52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51"/>
      <c r="AQ709" s="51"/>
      <c r="AR709" s="51"/>
      <c r="AS709" s="51"/>
      <c r="AT709" s="51"/>
      <c r="AU709" s="51"/>
      <c r="AV709" s="51"/>
      <c r="AW709" s="51"/>
      <c r="AX709" s="51"/>
      <c r="AY709" s="51"/>
      <c r="AZ709" s="51"/>
      <c r="BA709" s="51"/>
      <c r="BB709" s="51"/>
      <c r="BC709" s="51"/>
      <c r="BD709" s="51"/>
      <c r="BE709" s="51"/>
      <c r="BF709" s="51"/>
      <c r="BG709" s="51"/>
      <c r="BH709" s="51"/>
      <c r="BI709" s="51"/>
      <c r="BJ709" s="51"/>
      <c r="BK709" s="51"/>
      <c r="BL709" s="51"/>
      <c r="BM709" s="53"/>
      <c r="BN709" s="53"/>
    </row>
    <row r="710" s="1" customFormat="1" spans="1:66">
      <c r="A710" s="49"/>
      <c r="B710" s="49"/>
      <c r="C710" s="49"/>
      <c r="D710" s="50"/>
      <c r="E710" s="50"/>
      <c r="F710" s="51"/>
      <c r="G710" s="51"/>
      <c r="H710" s="51"/>
      <c r="I710" s="51"/>
      <c r="J710" s="52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51"/>
      <c r="AQ710" s="51"/>
      <c r="AR710" s="51"/>
      <c r="AS710" s="51"/>
      <c r="AT710" s="51"/>
      <c r="AU710" s="51"/>
      <c r="AV710" s="51"/>
      <c r="AW710" s="51"/>
      <c r="AX710" s="51"/>
      <c r="AY710" s="51"/>
      <c r="AZ710" s="51"/>
      <c r="BA710" s="51"/>
      <c r="BB710" s="51"/>
      <c r="BC710" s="51"/>
      <c r="BD710" s="51"/>
      <c r="BE710" s="51"/>
      <c r="BF710" s="51"/>
      <c r="BG710" s="51"/>
      <c r="BH710" s="51"/>
      <c r="BI710" s="51"/>
      <c r="BJ710" s="51"/>
      <c r="BK710" s="51"/>
      <c r="BL710" s="51"/>
      <c r="BM710" s="53"/>
      <c r="BN710" s="53"/>
    </row>
    <row r="711" s="1" customFormat="1" spans="1:66">
      <c r="A711" s="49"/>
      <c r="B711" s="49"/>
      <c r="C711" s="49"/>
      <c r="D711" s="50"/>
      <c r="E711" s="50"/>
      <c r="F711" s="51"/>
      <c r="G711" s="51"/>
      <c r="H711" s="51"/>
      <c r="I711" s="51"/>
      <c r="J711" s="52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51"/>
      <c r="AQ711" s="51"/>
      <c r="AR711" s="51"/>
      <c r="AS711" s="51"/>
      <c r="AT711" s="51"/>
      <c r="AU711" s="51"/>
      <c r="AV711" s="51"/>
      <c r="AW711" s="51"/>
      <c r="AX711" s="51"/>
      <c r="AY711" s="51"/>
      <c r="AZ711" s="51"/>
      <c r="BA711" s="51"/>
      <c r="BB711" s="51"/>
      <c r="BC711" s="51"/>
      <c r="BD711" s="51"/>
      <c r="BE711" s="51"/>
      <c r="BF711" s="51"/>
      <c r="BG711" s="51"/>
      <c r="BH711" s="51"/>
      <c r="BI711" s="51"/>
      <c r="BJ711" s="51"/>
      <c r="BK711" s="51"/>
      <c r="BL711" s="51"/>
      <c r="BM711" s="53"/>
      <c r="BN711" s="53"/>
    </row>
    <row r="712" s="1" customFormat="1" spans="1:66">
      <c r="A712" s="49"/>
      <c r="B712" s="49"/>
      <c r="C712" s="49"/>
      <c r="D712" s="50"/>
      <c r="E712" s="50"/>
      <c r="F712" s="51"/>
      <c r="G712" s="51"/>
      <c r="H712" s="51"/>
      <c r="I712" s="51"/>
      <c r="J712" s="52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51"/>
      <c r="AQ712" s="51"/>
      <c r="AR712" s="51"/>
      <c r="AS712" s="51"/>
      <c r="AT712" s="51"/>
      <c r="AU712" s="51"/>
      <c r="AV712" s="51"/>
      <c r="AW712" s="51"/>
      <c r="AX712" s="51"/>
      <c r="AY712" s="51"/>
      <c r="AZ712" s="51"/>
      <c r="BA712" s="51"/>
      <c r="BB712" s="51"/>
      <c r="BC712" s="51"/>
      <c r="BD712" s="51"/>
      <c r="BE712" s="51"/>
      <c r="BF712" s="51"/>
      <c r="BG712" s="51"/>
      <c r="BH712" s="51"/>
      <c r="BI712" s="51"/>
      <c r="BJ712" s="51"/>
      <c r="BK712" s="51"/>
      <c r="BL712" s="51"/>
      <c r="BM712" s="53"/>
      <c r="BN712" s="53"/>
    </row>
    <row r="713" s="1" customFormat="1" spans="1:66">
      <c r="A713" s="49"/>
      <c r="B713" s="49"/>
      <c r="C713" s="49"/>
      <c r="D713" s="50"/>
      <c r="E713" s="50"/>
      <c r="F713" s="51"/>
      <c r="G713" s="51"/>
      <c r="H713" s="51"/>
      <c r="I713" s="51"/>
      <c r="J713" s="52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51"/>
      <c r="AQ713" s="51"/>
      <c r="AR713" s="51"/>
      <c r="AS713" s="51"/>
      <c r="AT713" s="51"/>
      <c r="AU713" s="51"/>
      <c r="AV713" s="51"/>
      <c r="AW713" s="51"/>
      <c r="AX713" s="51"/>
      <c r="AY713" s="51"/>
      <c r="AZ713" s="51"/>
      <c r="BA713" s="51"/>
      <c r="BB713" s="51"/>
      <c r="BC713" s="51"/>
      <c r="BD713" s="51"/>
      <c r="BE713" s="51"/>
      <c r="BF713" s="51"/>
      <c r="BG713" s="51"/>
      <c r="BH713" s="51"/>
      <c r="BI713" s="51"/>
      <c r="BJ713" s="51"/>
      <c r="BK713" s="51"/>
      <c r="BL713" s="51"/>
      <c r="BM713" s="53"/>
      <c r="BN713" s="53"/>
    </row>
    <row r="714" s="1" customFormat="1" spans="1:66">
      <c r="A714" s="49"/>
      <c r="B714" s="49"/>
      <c r="C714" s="49"/>
      <c r="D714" s="50"/>
      <c r="E714" s="50"/>
      <c r="F714" s="51"/>
      <c r="G714" s="51"/>
      <c r="H714" s="51"/>
      <c r="I714" s="51"/>
      <c r="J714" s="52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51"/>
      <c r="AQ714" s="51"/>
      <c r="AR714" s="51"/>
      <c r="AS714" s="51"/>
      <c r="AT714" s="51"/>
      <c r="AU714" s="51"/>
      <c r="AV714" s="51"/>
      <c r="AW714" s="51"/>
      <c r="AX714" s="51"/>
      <c r="AY714" s="51"/>
      <c r="AZ714" s="51"/>
      <c r="BA714" s="51"/>
      <c r="BB714" s="51"/>
      <c r="BC714" s="51"/>
      <c r="BD714" s="51"/>
      <c r="BE714" s="51"/>
      <c r="BF714" s="51"/>
      <c r="BG714" s="51"/>
      <c r="BH714" s="51"/>
      <c r="BI714" s="51"/>
      <c r="BJ714" s="51"/>
      <c r="BK714" s="51"/>
      <c r="BL714" s="51"/>
      <c r="BM714" s="53"/>
      <c r="BN714" s="53"/>
    </row>
    <row r="715" s="1" customFormat="1" spans="1:66">
      <c r="A715" s="49"/>
      <c r="B715" s="49"/>
      <c r="C715" s="49"/>
      <c r="D715" s="50"/>
      <c r="E715" s="50"/>
      <c r="F715" s="51"/>
      <c r="G715" s="51"/>
      <c r="H715" s="51"/>
      <c r="I715" s="51"/>
      <c r="J715" s="52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51"/>
      <c r="AQ715" s="51"/>
      <c r="AR715" s="51"/>
      <c r="AS715" s="51"/>
      <c r="AT715" s="51"/>
      <c r="AU715" s="51"/>
      <c r="AV715" s="51"/>
      <c r="AW715" s="51"/>
      <c r="AX715" s="51"/>
      <c r="AY715" s="51"/>
      <c r="AZ715" s="51"/>
      <c r="BA715" s="51"/>
      <c r="BB715" s="51"/>
      <c r="BC715" s="51"/>
      <c r="BD715" s="51"/>
      <c r="BE715" s="51"/>
      <c r="BF715" s="51"/>
      <c r="BG715" s="51"/>
      <c r="BH715" s="51"/>
      <c r="BI715" s="51"/>
      <c r="BJ715" s="51"/>
      <c r="BK715" s="51"/>
      <c r="BL715" s="51"/>
      <c r="BM715" s="53"/>
      <c r="BN715" s="53"/>
    </row>
    <row r="716" s="1" customFormat="1" spans="1:66">
      <c r="A716" s="49"/>
      <c r="B716" s="49"/>
      <c r="C716" s="49"/>
      <c r="D716" s="50"/>
      <c r="E716" s="50"/>
      <c r="F716" s="51"/>
      <c r="G716" s="51"/>
      <c r="H716" s="51"/>
      <c r="I716" s="51"/>
      <c r="J716" s="52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5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51"/>
      <c r="BG716" s="51"/>
      <c r="BH716" s="51"/>
      <c r="BI716" s="51"/>
      <c r="BJ716" s="51"/>
      <c r="BK716" s="51"/>
      <c r="BL716" s="51"/>
      <c r="BM716" s="53"/>
      <c r="BN716" s="53"/>
    </row>
    <row r="717" s="1" customFormat="1" spans="1:66">
      <c r="A717" s="49"/>
      <c r="B717" s="49"/>
      <c r="C717" s="49"/>
      <c r="D717" s="50"/>
      <c r="E717" s="50"/>
      <c r="F717" s="51"/>
      <c r="G717" s="51"/>
      <c r="H717" s="51"/>
      <c r="I717" s="51"/>
      <c r="J717" s="52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51"/>
      <c r="AQ717" s="51"/>
      <c r="AR717" s="51"/>
      <c r="AS717" s="51"/>
      <c r="AT717" s="51"/>
      <c r="AU717" s="51"/>
      <c r="AV717" s="51"/>
      <c r="AW717" s="51"/>
      <c r="AX717" s="51"/>
      <c r="AY717" s="51"/>
      <c r="AZ717" s="51"/>
      <c r="BA717" s="51"/>
      <c r="BB717" s="51"/>
      <c r="BC717" s="51"/>
      <c r="BD717" s="51"/>
      <c r="BE717" s="51"/>
      <c r="BF717" s="51"/>
      <c r="BG717" s="51"/>
      <c r="BH717" s="51"/>
      <c r="BI717" s="51"/>
      <c r="BJ717" s="51"/>
      <c r="BK717" s="51"/>
      <c r="BL717" s="51"/>
      <c r="BM717" s="53"/>
      <c r="BN717" s="53"/>
    </row>
    <row r="718" s="1" customFormat="1" spans="1:66">
      <c r="A718" s="49"/>
      <c r="B718" s="49"/>
      <c r="C718" s="49"/>
      <c r="D718" s="50"/>
      <c r="E718" s="50"/>
      <c r="F718" s="51"/>
      <c r="G718" s="51"/>
      <c r="H718" s="51"/>
      <c r="I718" s="51"/>
      <c r="J718" s="52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51"/>
      <c r="AQ718" s="51"/>
      <c r="AR718" s="51"/>
      <c r="AS718" s="51"/>
      <c r="AT718" s="51"/>
      <c r="AU718" s="51"/>
      <c r="AV718" s="51"/>
      <c r="AW718" s="51"/>
      <c r="AX718" s="51"/>
      <c r="AY718" s="51"/>
      <c r="AZ718" s="51"/>
      <c r="BA718" s="51"/>
      <c r="BB718" s="51"/>
      <c r="BC718" s="51"/>
      <c r="BD718" s="51"/>
      <c r="BE718" s="51"/>
      <c r="BF718" s="51"/>
      <c r="BG718" s="51"/>
      <c r="BH718" s="51"/>
      <c r="BI718" s="51"/>
      <c r="BJ718" s="51"/>
      <c r="BK718" s="51"/>
      <c r="BL718" s="51"/>
      <c r="BM718" s="53"/>
      <c r="BN718" s="53"/>
    </row>
    <row r="719" s="1" customFormat="1" spans="1:66">
      <c r="A719" s="49"/>
      <c r="B719" s="49"/>
      <c r="C719" s="49"/>
      <c r="D719" s="50"/>
      <c r="E719" s="50"/>
      <c r="F719" s="51"/>
      <c r="G719" s="51"/>
      <c r="H719" s="51"/>
      <c r="I719" s="51"/>
      <c r="J719" s="52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  <c r="AT719" s="51"/>
      <c r="AU719" s="51"/>
      <c r="AV719" s="51"/>
      <c r="AW719" s="51"/>
      <c r="AX719" s="51"/>
      <c r="AY719" s="51"/>
      <c r="AZ719" s="51"/>
      <c r="BA719" s="51"/>
      <c r="BB719" s="51"/>
      <c r="BC719" s="51"/>
      <c r="BD719" s="51"/>
      <c r="BE719" s="51"/>
      <c r="BF719" s="51"/>
      <c r="BG719" s="51"/>
      <c r="BH719" s="51"/>
      <c r="BI719" s="51"/>
      <c r="BJ719" s="51"/>
      <c r="BK719" s="51"/>
      <c r="BL719" s="51"/>
      <c r="BM719" s="53"/>
      <c r="BN719" s="53"/>
    </row>
    <row r="720" s="1" customFormat="1" spans="1:66">
      <c r="A720" s="49"/>
      <c r="B720" s="49"/>
      <c r="C720" s="49"/>
      <c r="D720" s="50"/>
      <c r="E720" s="50"/>
      <c r="F720" s="51"/>
      <c r="G720" s="51"/>
      <c r="H720" s="51"/>
      <c r="I720" s="51"/>
      <c r="J720" s="52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51"/>
      <c r="AQ720" s="51"/>
      <c r="AR720" s="51"/>
      <c r="AS720" s="51"/>
      <c r="AT720" s="51"/>
      <c r="AU720" s="51"/>
      <c r="AV720" s="51"/>
      <c r="AW720" s="51"/>
      <c r="AX720" s="51"/>
      <c r="AY720" s="51"/>
      <c r="AZ720" s="51"/>
      <c r="BA720" s="51"/>
      <c r="BB720" s="51"/>
      <c r="BC720" s="51"/>
      <c r="BD720" s="51"/>
      <c r="BE720" s="51"/>
      <c r="BF720" s="51"/>
      <c r="BG720" s="51"/>
      <c r="BH720" s="51"/>
      <c r="BI720" s="51"/>
      <c r="BJ720" s="51"/>
      <c r="BK720" s="51"/>
      <c r="BL720" s="51"/>
      <c r="BM720" s="53"/>
      <c r="BN720" s="53"/>
    </row>
    <row r="721" s="1" customFormat="1" spans="1:66">
      <c r="A721" s="49"/>
      <c r="B721" s="49"/>
      <c r="C721" s="49"/>
      <c r="D721" s="50"/>
      <c r="E721" s="50"/>
      <c r="F721" s="51"/>
      <c r="G721" s="51"/>
      <c r="H721" s="51"/>
      <c r="I721" s="51"/>
      <c r="J721" s="52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51"/>
      <c r="AQ721" s="51"/>
      <c r="AR721" s="51"/>
      <c r="AS721" s="51"/>
      <c r="AT721" s="51"/>
      <c r="AU721" s="51"/>
      <c r="AV721" s="51"/>
      <c r="AW721" s="51"/>
      <c r="AX721" s="51"/>
      <c r="AY721" s="51"/>
      <c r="AZ721" s="51"/>
      <c r="BA721" s="51"/>
      <c r="BB721" s="51"/>
      <c r="BC721" s="51"/>
      <c r="BD721" s="51"/>
      <c r="BE721" s="51"/>
      <c r="BF721" s="51"/>
      <c r="BG721" s="51"/>
      <c r="BH721" s="51"/>
      <c r="BI721" s="51"/>
      <c r="BJ721" s="51"/>
      <c r="BK721" s="51"/>
      <c r="BL721" s="51"/>
      <c r="BM721" s="53"/>
      <c r="BN721" s="53"/>
    </row>
    <row r="722" s="1" customFormat="1" spans="1:66">
      <c r="A722" s="49"/>
      <c r="B722" s="49"/>
      <c r="C722" s="49"/>
      <c r="D722" s="50"/>
      <c r="E722" s="50"/>
      <c r="F722" s="51"/>
      <c r="G722" s="51"/>
      <c r="H722" s="51"/>
      <c r="I722" s="51"/>
      <c r="J722" s="52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  <c r="AT722" s="51"/>
      <c r="AU722" s="51"/>
      <c r="AV722" s="51"/>
      <c r="AW722" s="51"/>
      <c r="AX722" s="51"/>
      <c r="AY722" s="51"/>
      <c r="AZ722" s="51"/>
      <c r="BA722" s="51"/>
      <c r="BB722" s="51"/>
      <c r="BC722" s="51"/>
      <c r="BD722" s="51"/>
      <c r="BE722" s="51"/>
      <c r="BF722" s="51"/>
      <c r="BG722" s="51"/>
      <c r="BH722" s="51"/>
      <c r="BI722" s="51"/>
      <c r="BJ722" s="51"/>
      <c r="BK722" s="51"/>
      <c r="BL722" s="51"/>
      <c r="BM722" s="53"/>
      <c r="BN722" s="53"/>
    </row>
    <row r="723" s="1" customFormat="1" spans="1:66">
      <c r="A723" s="49"/>
      <c r="B723" s="49"/>
      <c r="C723" s="49"/>
      <c r="D723" s="50"/>
      <c r="E723" s="50"/>
      <c r="F723" s="51"/>
      <c r="G723" s="51"/>
      <c r="H723" s="51"/>
      <c r="I723" s="51"/>
      <c r="J723" s="52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51"/>
      <c r="AQ723" s="51"/>
      <c r="AR723" s="51"/>
      <c r="AS723" s="51"/>
      <c r="AT723" s="51"/>
      <c r="AU723" s="51"/>
      <c r="AV723" s="51"/>
      <c r="AW723" s="51"/>
      <c r="AX723" s="51"/>
      <c r="AY723" s="51"/>
      <c r="AZ723" s="51"/>
      <c r="BA723" s="51"/>
      <c r="BB723" s="51"/>
      <c r="BC723" s="51"/>
      <c r="BD723" s="51"/>
      <c r="BE723" s="51"/>
      <c r="BF723" s="51"/>
      <c r="BG723" s="51"/>
      <c r="BH723" s="51"/>
      <c r="BI723" s="51"/>
      <c r="BJ723" s="51"/>
      <c r="BK723" s="51"/>
      <c r="BL723" s="51"/>
      <c r="BM723" s="53"/>
      <c r="BN723" s="53"/>
    </row>
    <row r="724" s="1" customFormat="1" spans="1:66">
      <c r="A724" s="49"/>
      <c r="B724" s="49"/>
      <c r="C724" s="49"/>
      <c r="D724" s="50"/>
      <c r="E724" s="50"/>
      <c r="F724" s="51"/>
      <c r="G724" s="51"/>
      <c r="H724" s="51"/>
      <c r="I724" s="51"/>
      <c r="J724" s="52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51"/>
      <c r="AQ724" s="51"/>
      <c r="AR724" s="51"/>
      <c r="AS724" s="51"/>
      <c r="AT724" s="51"/>
      <c r="AU724" s="51"/>
      <c r="AV724" s="51"/>
      <c r="AW724" s="51"/>
      <c r="AX724" s="51"/>
      <c r="AY724" s="51"/>
      <c r="AZ724" s="51"/>
      <c r="BA724" s="51"/>
      <c r="BB724" s="51"/>
      <c r="BC724" s="51"/>
      <c r="BD724" s="51"/>
      <c r="BE724" s="51"/>
      <c r="BF724" s="51"/>
      <c r="BG724" s="51"/>
      <c r="BH724" s="51"/>
      <c r="BI724" s="51"/>
      <c r="BJ724" s="51"/>
      <c r="BK724" s="51"/>
      <c r="BL724" s="51"/>
      <c r="BM724" s="53"/>
      <c r="BN724" s="53"/>
    </row>
    <row r="725" s="1" customFormat="1" spans="1:66">
      <c r="A725" s="49"/>
      <c r="B725" s="49"/>
      <c r="C725" s="49"/>
      <c r="D725" s="50"/>
      <c r="E725" s="50"/>
      <c r="F725" s="51"/>
      <c r="G725" s="51"/>
      <c r="H725" s="51"/>
      <c r="I725" s="51"/>
      <c r="J725" s="52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  <c r="BK725" s="51"/>
      <c r="BL725" s="51"/>
      <c r="BM725" s="53"/>
      <c r="BN725" s="53"/>
    </row>
    <row r="726" s="1" customFormat="1" spans="1:66">
      <c r="A726" s="49"/>
      <c r="B726" s="49"/>
      <c r="C726" s="49"/>
      <c r="D726" s="50"/>
      <c r="E726" s="50"/>
      <c r="F726" s="51"/>
      <c r="G726" s="51"/>
      <c r="H726" s="51"/>
      <c r="I726" s="51"/>
      <c r="J726" s="52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51"/>
      <c r="AQ726" s="51"/>
      <c r="AR726" s="51"/>
      <c r="AS726" s="51"/>
      <c r="AT726" s="51"/>
      <c r="AU726" s="51"/>
      <c r="AV726" s="51"/>
      <c r="AW726" s="51"/>
      <c r="AX726" s="51"/>
      <c r="AY726" s="51"/>
      <c r="AZ726" s="51"/>
      <c r="BA726" s="51"/>
      <c r="BB726" s="51"/>
      <c r="BC726" s="51"/>
      <c r="BD726" s="51"/>
      <c r="BE726" s="51"/>
      <c r="BF726" s="51"/>
      <c r="BG726" s="51"/>
      <c r="BH726" s="51"/>
      <c r="BI726" s="51"/>
      <c r="BJ726" s="51"/>
      <c r="BK726" s="51"/>
      <c r="BL726" s="51"/>
      <c r="BM726" s="53"/>
      <c r="BN726" s="53"/>
    </row>
    <row r="727" s="1" customFormat="1" spans="1:66">
      <c r="A727" s="49"/>
      <c r="B727" s="49"/>
      <c r="C727" s="49"/>
      <c r="D727" s="50"/>
      <c r="E727" s="50"/>
      <c r="F727" s="51"/>
      <c r="G727" s="51"/>
      <c r="H727" s="51"/>
      <c r="I727" s="51"/>
      <c r="J727" s="52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51"/>
      <c r="AQ727" s="51"/>
      <c r="AR727" s="51"/>
      <c r="AS727" s="51"/>
      <c r="AT727" s="51"/>
      <c r="AU727" s="51"/>
      <c r="AV727" s="51"/>
      <c r="AW727" s="51"/>
      <c r="AX727" s="51"/>
      <c r="AY727" s="51"/>
      <c r="AZ727" s="51"/>
      <c r="BA727" s="51"/>
      <c r="BB727" s="51"/>
      <c r="BC727" s="51"/>
      <c r="BD727" s="51"/>
      <c r="BE727" s="51"/>
      <c r="BF727" s="51"/>
      <c r="BG727" s="51"/>
      <c r="BH727" s="51"/>
      <c r="BI727" s="51"/>
      <c r="BJ727" s="51"/>
      <c r="BK727" s="51"/>
      <c r="BL727" s="51"/>
      <c r="BM727" s="53"/>
      <c r="BN727" s="53"/>
    </row>
    <row r="728" s="1" customFormat="1" spans="1:66">
      <c r="A728" s="49"/>
      <c r="B728" s="49"/>
      <c r="C728" s="49"/>
      <c r="D728" s="50"/>
      <c r="E728" s="50"/>
      <c r="F728" s="51"/>
      <c r="G728" s="51"/>
      <c r="H728" s="51"/>
      <c r="I728" s="51"/>
      <c r="J728" s="52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51"/>
      <c r="AV728" s="51"/>
      <c r="AW728" s="51"/>
      <c r="AX728" s="51"/>
      <c r="AY728" s="51"/>
      <c r="AZ728" s="51"/>
      <c r="BA728" s="51"/>
      <c r="BB728" s="51"/>
      <c r="BC728" s="51"/>
      <c r="BD728" s="51"/>
      <c r="BE728" s="51"/>
      <c r="BF728" s="51"/>
      <c r="BG728" s="51"/>
      <c r="BH728" s="51"/>
      <c r="BI728" s="51"/>
      <c r="BJ728" s="51"/>
      <c r="BK728" s="51"/>
      <c r="BL728" s="51"/>
      <c r="BM728" s="53"/>
      <c r="BN728" s="53"/>
    </row>
    <row r="729" s="1" customFormat="1" spans="1:66">
      <c r="A729" s="49"/>
      <c r="B729" s="49"/>
      <c r="C729" s="49"/>
      <c r="D729" s="50"/>
      <c r="E729" s="50"/>
      <c r="F729" s="51"/>
      <c r="G729" s="51"/>
      <c r="H729" s="51"/>
      <c r="I729" s="51"/>
      <c r="J729" s="52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51"/>
      <c r="AQ729" s="51"/>
      <c r="AR729" s="51"/>
      <c r="AS729" s="51"/>
      <c r="AT729" s="51"/>
      <c r="AU729" s="51"/>
      <c r="AV729" s="51"/>
      <c r="AW729" s="51"/>
      <c r="AX729" s="51"/>
      <c r="AY729" s="51"/>
      <c r="AZ729" s="51"/>
      <c r="BA729" s="51"/>
      <c r="BB729" s="51"/>
      <c r="BC729" s="51"/>
      <c r="BD729" s="51"/>
      <c r="BE729" s="51"/>
      <c r="BF729" s="51"/>
      <c r="BG729" s="51"/>
      <c r="BH729" s="51"/>
      <c r="BI729" s="51"/>
      <c r="BJ729" s="51"/>
      <c r="BK729" s="51"/>
      <c r="BL729" s="51"/>
      <c r="BM729" s="53"/>
      <c r="BN729" s="53"/>
    </row>
    <row r="730" s="1" customFormat="1" spans="1:66">
      <c r="A730" s="49"/>
      <c r="B730" s="49"/>
      <c r="C730" s="49"/>
      <c r="D730" s="50"/>
      <c r="E730" s="50"/>
      <c r="F730" s="51"/>
      <c r="G730" s="51"/>
      <c r="H730" s="51"/>
      <c r="I730" s="51"/>
      <c r="J730" s="52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51"/>
      <c r="AQ730" s="51"/>
      <c r="AR730" s="51"/>
      <c r="AS730" s="51"/>
      <c r="AT730" s="51"/>
      <c r="AU730" s="51"/>
      <c r="AV730" s="51"/>
      <c r="AW730" s="51"/>
      <c r="AX730" s="51"/>
      <c r="AY730" s="51"/>
      <c r="AZ730" s="51"/>
      <c r="BA730" s="51"/>
      <c r="BB730" s="51"/>
      <c r="BC730" s="51"/>
      <c r="BD730" s="51"/>
      <c r="BE730" s="51"/>
      <c r="BF730" s="51"/>
      <c r="BG730" s="51"/>
      <c r="BH730" s="51"/>
      <c r="BI730" s="51"/>
      <c r="BJ730" s="51"/>
      <c r="BK730" s="51"/>
      <c r="BL730" s="51"/>
      <c r="BM730" s="53"/>
      <c r="BN730" s="53"/>
    </row>
    <row r="731" s="1" customFormat="1" spans="1:66">
      <c r="A731" s="49"/>
      <c r="B731" s="49"/>
      <c r="C731" s="49"/>
      <c r="D731" s="50"/>
      <c r="E731" s="50"/>
      <c r="F731" s="51"/>
      <c r="G731" s="51"/>
      <c r="H731" s="51"/>
      <c r="I731" s="51"/>
      <c r="J731" s="52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  <c r="AT731" s="51"/>
      <c r="AU731" s="51"/>
      <c r="AV731" s="51"/>
      <c r="AW731" s="51"/>
      <c r="AX731" s="51"/>
      <c r="AY731" s="51"/>
      <c r="AZ731" s="51"/>
      <c r="BA731" s="51"/>
      <c r="BB731" s="51"/>
      <c r="BC731" s="51"/>
      <c r="BD731" s="51"/>
      <c r="BE731" s="51"/>
      <c r="BF731" s="51"/>
      <c r="BG731" s="51"/>
      <c r="BH731" s="51"/>
      <c r="BI731" s="51"/>
      <c r="BJ731" s="51"/>
      <c r="BK731" s="51"/>
      <c r="BL731" s="51"/>
      <c r="BM731" s="53"/>
      <c r="BN731" s="53"/>
    </row>
    <row r="732" s="1" customFormat="1" spans="1:66">
      <c r="A732" s="49"/>
      <c r="B732" s="49"/>
      <c r="C732" s="49"/>
      <c r="D732" s="50"/>
      <c r="E732" s="50"/>
      <c r="F732" s="51"/>
      <c r="G732" s="51"/>
      <c r="H732" s="51"/>
      <c r="I732" s="51"/>
      <c r="J732" s="52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51"/>
      <c r="AN732" s="51"/>
      <c r="AO732" s="51"/>
      <c r="AP732" s="51"/>
      <c r="AQ732" s="51"/>
      <c r="AR732" s="51"/>
      <c r="AS732" s="51"/>
      <c r="AT732" s="51"/>
      <c r="AU732" s="51"/>
      <c r="AV732" s="51"/>
      <c r="AW732" s="51"/>
      <c r="AX732" s="51"/>
      <c r="AY732" s="51"/>
      <c r="AZ732" s="51"/>
      <c r="BA732" s="51"/>
      <c r="BB732" s="51"/>
      <c r="BC732" s="51"/>
      <c r="BD732" s="51"/>
      <c r="BE732" s="51"/>
      <c r="BF732" s="51"/>
      <c r="BG732" s="51"/>
      <c r="BH732" s="51"/>
      <c r="BI732" s="51"/>
      <c r="BJ732" s="51"/>
      <c r="BK732" s="51"/>
      <c r="BL732" s="51"/>
      <c r="BM732" s="53"/>
      <c r="BN732" s="53"/>
    </row>
    <row r="733" s="1" customFormat="1" spans="1:66">
      <c r="A733" s="49"/>
      <c r="B733" s="49"/>
      <c r="C733" s="49"/>
      <c r="D733" s="50"/>
      <c r="E733" s="50"/>
      <c r="F733" s="51"/>
      <c r="G733" s="51"/>
      <c r="H733" s="51"/>
      <c r="I733" s="51"/>
      <c r="J733" s="52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51"/>
      <c r="AN733" s="51"/>
      <c r="AO733" s="51"/>
      <c r="AP733" s="51"/>
      <c r="AQ733" s="51"/>
      <c r="AR733" s="51"/>
      <c r="AS733" s="51"/>
      <c r="AT733" s="51"/>
      <c r="AU733" s="51"/>
      <c r="AV733" s="51"/>
      <c r="AW733" s="51"/>
      <c r="AX733" s="51"/>
      <c r="AY733" s="51"/>
      <c r="AZ733" s="51"/>
      <c r="BA733" s="51"/>
      <c r="BB733" s="51"/>
      <c r="BC733" s="51"/>
      <c r="BD733" s="51"/>
      <c r="BE733" s="51"/>
      <c r="BF733" s="51"/>
      <c r="BG733" s="51"/>
      <c r="BH733" s="51"/>
      <c r="BI733" s="51"/>
      <c r="BJ733" s="51"/>
      <c r="BK733" s="51"/>
      <c r="BL733" s="51"/>
      <c r="BM733" s="53"/>
      <c r="BN733" s="53"/>
    </row>
    <row r="734" s="1" customFormat="1" spans="1:66">
      <c r="A734" s="49"/>
      <c r="B734" s="49"/>
      <c r="C734" s="49"/>
      <c r="D734" s="50"/>
      <c r="E734" s="50"/>
      <c r="F734" s="51"/>
      <c r="G734" s="51"/>
      <c r="H734" s="51"/>
      <c r="I734" s="51"/>
      <c r="J734" s="52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  <c r="AT734" s="51"/>
      <c r="AU734" s="51"/>
      <c r="AV734" s="51"/>
      <c r="AW734" s="51"/>
      <c r="AX734" s="51"/>
      <c r="AY734" s="51"/>
      <c r="AZ734" s="51"/>
      <c r="BA734" s="51"/>
      <c r="BB734" s="51"/>
      <c r="BC734" s="51"/>
      <c r="BD734" s="51"/>
      <c r="BE734" s="51"/>
      <c r="BF734" s="51"/>
      <c r="BG734" s="51"/>
      <c r="BH734" s="51"/>
      <c r="BI734" s="51"/>
      <c r="BJ734" s="51"/>
      <c r="BK734" s="51"/>
      <c r="BL734" s="51"/>
      <c r="BM734" s="53"/>
      <c r="BN734" s="53"/>
    </row>
    <row r="735" s="1" customFormat="1" spans="1:66">
      <c r="A735" s="49"/>
      <c r="B735" s="49"/>
      <c r="C735" s="49"/>
      <c r="D735" s="50"/>
      <c r="E735" s="50"/>
      <c r="F735" s="51"/>
      <c r="G735" s="51"/>
      <c r="H735" s="51"/>
      <c r="I735" s="51"/>
      <c r="J735" s="52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51"/>
      <c r="AN735" s="51"/>
      <c r="AO735" s="51"/>
      <c r="AP735" s="51"/>
      <c r="AQ735" s="51"/>
      <c r="AR735" s="51"/>
      <c r="AS735" s="51"/>
      <c r="AT735" s="51"/>
      <c r="AU735" s="51"/>
      <c r="AV735" s="51"/>
      <c r="AW735" s="51"/>
      <c r="AX735" s="51"/>
      <c r="AY735" s="51"/>
      <c r="AZ735" s="51"/>
      <c r="BA735" s="51"/>
      <c r="BB735" s="51"/>
      <c r="BC735" s="51"/>
      <c r="BD735" s="51"/>
      <c r="BE735" s="51"/>
      <c r="BF735" s="51"/>
      <c r="BG735" s="51"/>
      <c r="BH735" s="51"/>
      <c r="BI735" s="51"/>
      <c r="BJ735" s="51"/>
      <c r="BK735" s="51"/>
      <c r="BL735" s="51"/>
      <c r="BM735" s="53"/>
      <c r="BN735" s="53"/>
    </row>
    <row r="736" s="1" customFormat="1" spans="1:66">
      <c r="A736" s="49"/>
      <c r="B736" s="49"/>
      <c r="C736" s="49"/>
      <c r="D736" s="50"/>
      <c r="E736" s="50"/>
      <c r="F736" s="51"/>
      <c r="G736" s="51"/>
      <c r="H736" s="51"/>
      <c r="I736" s="51"/>
      <c r="J736" s="52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51"/>
      <c r="AN736" s="51"/>
      <c r="AO736" s="51"/>
      <c r="AP736" s="51"/>
      <c r="AQ736" s="51"/>
      <c r="AR736" s="51"/>
      <c r="AS736" s="51"/>
      <c r="AT736" s="51"/>
      <c r="AU736" s="51"/>
      <c r="AV736" s="51"/>
      <c r="AW736" s="51"/>
      <c r="AX736" s="51"/>
      <c r="AY736" s="51"/>
      <c r="AZ736" s="51"/>
      <c r="BA736" s="51"/>
      <c r="BB736" s="51"/>
      <c r="BC736" s="51"/>
      <c r="BD736" s="51"/>
      <c r="BE736" s="51"/>
      <c r="BF736" s="51"/>
      <c r="BG736" s="51"/>
      <c r="BH736" s="51"/>
      <c r="BI736" s="51"/>
      <c r="BJ736" s="51"/>
      <c r="BK736" s="51"/>
      <c r="BL736" s="51"/>
      <c r="BM736" s="53"/>
      <c r="BN736" s="53"/>
    </row>
    <row r="737" s="1" customFormat="1" spans="1:66">
      <c r="A737" s="49"/>
      <c r="B737" s="49"/>
      <c r="C737" s="49"/>
      <c r="D737" s="50"/>
      <c r="E737" s="50"/>
      <c r="F737" s="51"/>
      <c r="G737" s="51"/>
      <c r="H737" s="51"/>
      <c r="I737" s="51"/>
      <c r="J737" s="52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  <c r="AT737" s="51"/>
      <c r="AU737" s="51"/>
      <c r="AV737" s="51"/>
      <c r="AW737" s="51"/>
      <c r="AX737" s="51"/>
      <c r="AY737" s="51"/>
      <c r="AZ737" s="51"/>
      <c r="BA737" s="51"/>
      <c r="BB737" s="51"/>
      <c r="BC737" s="51"/>
      <c r="BD737" s="51"/>
      <c r="BE737" s="51"/>
      <c r="BF737" s="51"/>
      <c r="BG737" s="51"/>
      <c r="BH737" s="51"/>
      <c r="BI737" s="51"/>
      <c r="BJ737" s="51"/>
      <c r="BK737" s="51"/>
      <c r="BL737" s="51"/>
      <c r="BM737" s="53"/>
      <c r="BN737" s="53"/>
    </row>
    <row r="738" s="1" customFormat="1" spans="1:66">
      <c r="A738" s="49"/>
      <c r="B738" s="49"/>
      <c r="C738" s="49"/>
      <c r="D738" s="50"/>
      <c r="E738" s="50"/>
      <c r="F738" s="51"/>
      <c r="G738" s="51"/>
      <c r="H738" s="51"/>
      <c r="I738" s="51"/>
      <c r="J738" s="52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  <c r="AT738" s="51"/>
      <c r="AU738" s="51"/>
      <c r="AV738" s="51"/>
      <c r="AW738" s="51"/>
      <c r="AX738" s="51"/>
      <c r="AY738" s="51"/>
      <c r="AZ738" s="51"/>
      <c r="BA738" s="51"/>
      <c r="BB738" s="51"/>
      <c r="BC738" s="51"/>
      <c r="BD738" s="51"/>
      <c r="BE738" s="51"/>
      <c r="BF738" s="51"/>
      <c r="BG738" s="51"/>
      <c r="BH738" s="51"/>
      <c r="BI738" s="51"/>
      <c r="BJ738" s="51"/>
      <c r="BK738" s="51"/>
      <c r="BL738" s="51"/>
      <c r="BM738" s="53"/>
      <c r="BN738" s="53"/>
    </row>
    <row r="739" s="1" customFormat="1" spans="1:66">
      <c r="A739" s="49"/>
      <c r="B739" s="49"/>
      <c r="C739" s="49"/>
      <c r="D739" s="50"/>
      <c r="E739" s="50"/>
      <c r="F739" s="51"/>
      <c r="G739" s="51"/>
      <c r="H739" s="51"/>
      <c r="I739" s="51"/>
      <c r="J739" s="52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51"/>
      <c r="AN739" s="51"/>
      <c r="AO739" s="51"/>
      <c r="AP739" s="51"/>
      <c r="AQ739" s="51"/>
      <c r="AR739" s="51"/>
      <c r="AS739" s="51"/>
      <c r="AT739" s="51"/>
      <c r="AU739" s="51"/>
      <c r="AV739" s="51"/>
      <c r="AW739" s="51"/>
      <c r="AX739" s="51"/>
      <c r="AY739" s="51"/>
      <c r="AZ739" s="51"/>
      <c r="BA739" s="51"/>
      <c r="BB739" s="51"/>
      <c r="BC739" s="51"/>
      <c r="BD739" s="51"/>
      <c r="BE739" s="51"/>
      <c r="BF739" s="51"/>
      <c r="BG739" s="51"/>
      <c r="BH739" s="51"/>
      <c r="BI739" s="51"/>
      <c r="BJ739" s="51"/>
      <c r="BK739" s="51"/>
      <c r="BL739" s="51"/>
      <c r="BM739" s="53"/>
      <c r="BN739" s="53"/>
    </row>
    <row r="740" s="1" customFormat="1" spans="1:66">
      <c r="A740" s="49"/>
      <c r="B740" s="49"/>
      <c r="C740" s="49"/>
      <c r="D740" s="50"/>
      <c r="E740" s="50"/>
      <c r="F740" s="51"/>
      <c r="G740" s="51"/>
      <c r="H740" s="51"/>
      <c r="I740" s="51"/>
      <c r="J740" s="52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51"/>
      <c r="AN740" s="51"/>
      <c r="AO740" s="51"/>
      <c r="AP740" s="51"/>
      <c r="AQ740" s="51"/>
      <c r="AR740" s="51"/>
      <c r="AS740" s="51"/>
      <c r="AT740" s="51"/>
      <c r="AU740" s="51"/>
      <c r="AV740" s="51"/>
      <c r="AW740" s="51"/>
      <c r="AX740" s="51"/>
      <c r="AY740" s="51"/>
      <c r="AZ740" s="51"/>
      <c r="BA740" s="51"/>
      <c r="BB740" s="51"/>
      <c r="BC740" s="51"/>
      <c r="BD740" s="51"/>
      <c r="BE740" s="51"/>
      <c r="BF740" s="51"/>
      <c r="BG740" s="51"/>
      <c r="BH740" s="51"/>
      <c r="BI740" s="51"/>
      <c r="BJ740" s="51"/>
      <c r="BK740" s="51"/>
      <c r="BL740" s="51"/>
      <c r="BM740" s="53"/>
      <c r="BN740" s="53"/>
    </row>
    <row r="741" s="1" customFormat="1" spans="1:66">
      <c r="A741" s="49"/>
      <c r="B741" s="49"/>
      <c r="C741" s="49"/>
      <c r="D741" s="50"/>
      <c r="E741" s="50"/>
      <c r="F741" s="51"/>
      <c r="G741" s="51"/>
      <c r="H741" s="51"/>
      <c r="I741" s="51"/>
      <c r="J741" s="52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51"/>
      <c r="AN741" s="51"/>
      <c r="AO741" s="51"/>
      <c r="AP741" s="51"/>
      <c r="AQ741" s="51"/>
      <c r="AR741" s="51"/>
      <c r="AS741" s="51"/>
      <c r="AT741" s="51"/>
      <c r="AU741" s="51"/>
      <c r="AV741" s="51"/>
      <c r="AW741" s="51"/>
      <c r="AX741" s="51"/>
      <c r="AY741" s="51"/>
      <c r="AZ741" s="51"/>
      <c r="BA741" s="51"/>
      <c r="BB741" s="51"/>
      <c r="BC741" s="51"/>
      <c r="BD741" s="51"/>
      <c r="BE741" s="51"/>
      <c r="BF741" s="51"/>
      <c r="BG741" s="51"/>
      <c r="BH741" s="51"/>
      <c r="BI741" s="51"/>
      <c r="BJ741" s="51"/>
      <c r="BK741" s="51"/>
      <c r="BL741" s="51"/>
      <c r="BM741" s="53"/>
      <c r="BN741" s="53"/>
    </row>
    <row r="742" s="1" customFormat="1" spans="1:66">
      <c r="A742" s="49"/>
      <c r="B742" s="49"/>
      <c r="C742" s="49"/>
      <c r="D742" s="50"/>
      <c r="E742" s="50"/>
      <c r="F742" s="51"/>
      <c r="G742" s="51"/>
      <c r="H742" s="51"/>
      <c r="I742" s="51"/>
      <c r="J742" s="52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51"/>
      <c r="AN742" s="51"/>
      <c r="AO742" s="51"/>
      <c r="AP742" s="51"/>
      <c r="AQ742" s="51"/>
      <c r="AR742" s="51"/>
      <c r="AS742" s="51"/>
      <c r="AT742" s="51"/>
      <c r="AU742" s="51"/>
      <c r="AV742" s="51"/>
      <c r="AW742" s="51"/>
      <c r="AX742" s="51"/>
      <c r="AY742" s="51"/>
      <c r="AZ742" s="51"/>
      <c r="BA742" s="51"/>
      <c r="BB742" s="51"/>
      <c r="BC742" s="51"/>
      <c r="BD742" s="51"/>
      <c r="BE742" s="51"/>
      <c r="BF742" s="51"/>
      <c r="BG742" s="51"/>
      <c r="BH742" s="51"/>
      <c r="BI742" s="51"/>
      <c r="BJ742" s="51"/>
      <c r="BK742" s="51"/>
      <c r="BL742" s="51"/>
      <c r="BM742" s="53"/>
      <c r="BN742" s="53"/>
    </row>
    <row r="743" s="1" customFormat="1" spans="1:66">
      <c r="A743" s="49"/>
      <c r="B743" s="49"/>
      <c r="C743" s="49"/>
      <c r="D743" s="50"/>
      <c r="E743" s="50"/>
      <c r="F743" s="51"/>
      <c r="G743" s="51"/>
      <c r="H743" s="51"/>
      <c r="I743" s="51"/>
      <c r="J743" s="52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51"/>
      <c r="AN743" s="51"/>
      <c r="AO743" s="51"/>
      <c r="AP743" s="51"/>
      <c r="AQ743" s="51"/>
      <c r="AR743" s="51"/>
      <c r="AS743" s="51"/>
      <c r="AT743" s="51"/>
      <c r="AU743" s="51"/>
      <c r="AV743" s="51"/>
      <c r="AW743" s="51"/>
      <c r="AX743" s="51"/>
      <c r="AY743" s="51"/>
      <c r="AZ743" s="51"/>
      <c r="BA743" s="51"/>
      <c r="BB743" s="51"/>
      <c r="BC743" s="51"/>
      <c r="BD743" s="51"/>
      <c r="BE743" s="51"/>
      <c r="BF743" s="51"/>
      <c r="BG743" s="51"/>
      <c r="BH743" s="51"/>
      <c r="BI743" s="51"/>
      <c r="BJ743" s="51"/>
      <c r="BK743" s="51"/>
      <c r="BL743" s="51"/>
      <c r="BM743" s="53"/>
      <c r="BN743" s="53"/>
    </row>
    <row r="744" s="1" customFormat="1" spans="1:66">
      <c r="A744" s="49"/>
      <c r="B744" s="49"/>
      <c r="C744" s="49"/>
      <c r="D744" s="50"/>
      <c r="E744" s="50"/>
      <c r="F744" s="51"/>
      <c r="G744" s="51"/>
      <c r="H744" s="51"/>
      <c r="I744" s="51"/>
      <c r="J744" s="52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51"/>
      <c r="AN744" s="51"/>
      <c r="AO744" s="51"/>
      <c r="AP744" s="51"/>
      <c r="AQ744" s="51"/>
      <c r="AR744" s="51"/>
      <c r="AS744" s="51"/>
      <c r="AT744" s="51"/>
      <c r="AU744" s="51"/>
      <c r="AV744" s="51"/>
      <c r="AW744" s="51"/>
      <c r="AX744" s="51"/>
      <c r="AY744" s="51"/>
      <c r="AZ744" s="51"/>
      <c r="BA744" s="51"/>
      <c r="BB744" s="51"/>
      <c r="BC744" s="51"/>
      <c r="BD744" s="51"/>
      <c r="BE744" s="51"/>
      <c r="BF744" s="51"/>
      <c r="BG744" s="51"/>
      <c r="BH744" s="51"/>
      <c r="BI744" s="51"/>
      <c r="BJ744" s="51"/>
      <c r="BK744" s="51"/>
      <c r="BL744" s="51"/>
      <c r="BM744" s="53"/>
      <c r="BN744" s="53"/>
    </row>
    <row r="745" s="1" customFormat="1" spans="1:66">
      <c r="A745" s="49"/>
      <c r="B745" s="49"/>
      <c r="C745" s="49"/>
      <c r="D745" s="50"/>
      <c r="E745" s="50"/>
      <c r="F745" s="51"/>
      <c r="G745" s="51"/>
      <c r="H745" s="51"/>
      <c r="I745" s="51"/>
      <c r="J745" s="52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51"/>
      <c r="AN745" s="51"/>
      <c r="AO745" s="51"/>
      <c r="AP745" s="51"/>
      <c r="AQ745" s="51"/>
      <c r="AR745" s="51"/>
      <c r="AS745" s="51"/>
      <c r="AT745" s="51"/>
      <c r="AU745" s="51"/>
      <c r="AV745" s="51"/>
      <c r="AW745" s="51"/>
      <c r="AX745" s="51"/>
      <c r="AY745" s="51"/>
      <c r="AZ745" s="51"/>
      <c r="BA745" s="51"/>
      <c r="BB745" s="51"/>
      <c r="BC745" s="51"/>
      <c r="BD745" s="51"/>
      <c r="BE745" s="51"/>
      <c r="BF745" s="51"/>
      <c r="BG745" s="51"/>
      <c r="BH745" s="51"/>
      <c r="BI745" s="51"/>
      <c r="BJ745" s="51"/>
      <c r="BK745" s="51"/>
      <c r="BL745" s="51"/>
      <c r="BM745" s="53"/>
      <c r="BN745" s="53"/>
    </row>
    <row r="746" s="1" customFormat="1" spans="1:66">
      <c r="A746" s="49"/>
      <c r="B746" s="49"/>
      <c r="C746" s="49"/>
      <c r="D746" s="50"/>
      <c r="E746" s="50"/>
      <c r="F746" s="51"/>
      <c r="G746" s="51"/>
      <c r="H746" s="51"/>
      <c r="I746" s="51"/>
      <c r="J746" s="52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  <c r="AT746" s="51"/>
      <c r="AU746" s="51"/>
      <c r="AV746" s="51"/>
      <c r="AW746" s="51"/>
      <c r="AX746" s="51"/>
      <c r="AY746" s="51"/>
      <c r="AZ746" s="51"/>
      <c r="BA746" s="51"/>
      <c r="BB746" s="51"/>
      <c r="BC746" s="51"/>
      <c r="BD746" s="51"/>
      <c r="BE746" s="51"/>
      <c r="BF746" s="51"/>
      <c r="BG746" s="51"/>
      <c r="BH746" s="51"/>
      <c r="BI746" s="51"/>
      <c r="BJ746" s="51"/>
      <c r="BK746" s="51"/>
      <c r="BL746" s="51"/>
      <c r="BM746" s="53"/>
      <c r="BN746" s="53"/>
    </row>
    <row r="747" s="1" customFormat="1" spans="1:66">
      <c r="A747" s="49"/>
      <c r="B747" s="49"/>
      <c r="C747" s="49"/>
      <c r="D747" s="50"/>
      <c r="E747" s="50"/>
      <c r="F747" s="51"/>
      <c r="G747" s="51"/>
      <c r="H747" s="51"/>
      <c r="I747" s="51"/>
      <c r="J747" s="52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51"/>
      <c r="AN747" s="51"/>
      <c r="AO747" s="51"/>
      <c r="AP747" s="51"/>
      <c r="AQ747" s="51"/>
      <c r="AR747" s="51"/>
      <c r="AS747" s="51"/>
      <c r="AT747" s="51"/>
      <c r="AU747" s="51"/>
      <c r="AV747" s="51"/>
      <c r="AW747" s="51"/>
      <c r="AX747" s="51"/>
      <c r="AY747" s="51"/>
      <c r="AZ747" s="51"/>
      <c r="BA747" s="51"/>
      <c r="BB747" s="51"/>
      <c r="BC747" s="51"/>
      <c r="BD747" s="51"/>
      <c r="BE747" s="51"/>
      <c r="BF747" s="51"/>
      <c r="BG747" s="51"/>
      <c r="BH747" s="51"/>
      <c r="BI747" s="51"/>
      <c r="BJ747" s="51"/>
      <c r="BK747" s="51"/>
      <c r="BL747" s="51"/>
      <c r="BM747" s="53"/>
      <c r="BN747" s="53"/>
    </row>
    <row r="748" s="1" customFormat="1" spans="1:66">
      <c r="A748" s="49"/>
      <c r="B748" s="49"/>
      <c r="C748" s="49"/>
      <c r="D748" s="50"/>
      <c r="E748" s="50"/>
      <c r="F748" s="51"/>
      <c r="G748" s="51"/>
      <c r="H748" s="51"/>
      <c r="I748" s="51"/>
      <c r="J748" s="52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  <c r="BK748" s="51"/>
      <c r="BL748" s="51"/>
      <c r="BM748" s="53"/>
      <c r="BN748" s="53"/>
    </row>
    <row r="749" s="1" customFormat="1" spans="1:66">
      <c r="A749" s="49"/>
      <c r="B749" s="49"/>
      <c r="C749" s="49"/>
      <c r="D749" s="50"/>
      <c r="E749" s="50"/>
      <c r="F749" s="51"/>
      <c r="G749" s="51"/>
      <c r="H749" s="51"/>
      <c r="I749" s="51"/>
      <c r="J749" s="52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  <c r="AT749" s="51"/>
      <c r="AU749" s="51"/>
      <c r="AV749" s="51"/>
      <c r="AW749" s="51"/>
      <c r="AX749" s="51"/>
      <c r="AY749" s="51"/>
      <c r="AZ749" s="51"/>
      <c r="BA749" s="51"/>
      <c r="BB749" s="51"/>
      <c r="BC749" s="51"/>
      <c r="BD749" s="51"/>
      <c r="BE749" s="51"/>
      <c r="BF749" s="51"/>
      <c r="BG749" s="51"/>
      <c r="BH749" s="51"/>
      <c r="BI749" s="51"/>
      <c r="BJ749" s="51"/>
      <c r="BK749" s="51"/>
      <c r="BL749" s="51"/>
      <c r="BM749" s="53"/>
      <c r="BN749" s="53"/>
    </row>
    <row r="750" s="1" customFormat="1" spans="1:66">
      <c r="A750" s="49"/>
      <c r="B750" s="49"/>
      <c r="C750" s="49"/>
      <c r="D750" s="50"/>
      <c r="E750" s="50"/>
      <c r="F750" s="51"/>
      <c r="G750" s="51"/>
      <c r="H750" s="51"/>
      <c r="I750" s="51"/>
      <c r="J750" s="52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51"/>
      <c r="AN750" s="51"/>
      <c r="AO750" s="51"/>
      <c r="AP750" s="51"/>
      <c r="AQ750" s="51"/>
      <c r="AR750" s="51"/>
      <c r="AS750" s="51"/>
      <c r="AT750" s="51"/>
      <c r="AU750" s="51"/>
      <c r="AV750" s="51"/>
      <c r="AW750" s="51"/>
      <c r="AX750" s="51"/>
      <c r="AY750" s="51"/>
      <c r="AZ750" s="51"/>
      <c r="BA750" s="51"/>
      <c r="BB750" s="51"/>
      <c r="BC750" s="51"/>
      <c r="BD750" s="51"/>
      <c r="BE750" s="51"/>
      <c r="BF750" s="51"/>
      <c r="BG750" s="51"/>
      <c r="BH750" s="51"/>
      <c r="BI750" s="51"/>
      <c r="BJ750" s="51"/>
      <c r="BK750" s="51"/>
      <c r="BL750" s="51"/>
      <c r="BM750" s="53"/>
      <c r="BN750" s="53"/>
    </row>
    <row r="751" s="1" customFormat="1" spans="1:66">
      <c r="A751" s="49"/>
      <c r="B751" s="49"/>
      <c r="C751" s="49"/>
      <c r="D751" s="50"/>
      <c r="E751" s="50"/>
      <c r="F751" s="51"/>
      <c r="G751" s="51"/>
      <c r="H751" s="51"/>
      <c r="I751" s="51"/>
      <c r="J751" s="52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51"/>
      <c r="AN751" s="51"/>
      <c r="AO751" s="51"/>
      <c r="AP751" s="51"/>
      <c r="AQ751" s="51"/>
      <c r="AR751" s="51"/>
      <c r="AS751" s="51"/>
      <c r="AT751" s="51"/>
      <c r="AU751" s="51"/>
      <c r="AV751" s="51"/>
      <c r="AW751" s="51"/>
      <c r="AX751" s="51"/>
      <c r="AY751" s="51"/>
      <c r="AZ751" s="51"/>
      <c r="BA751" s="51"/>
      <c r="BB751" s="51"/>
      <c r="BC751" s="51"/>
      <c r="BD751" s="51"/>
      <c r="BE751" s="51"/>
      <c r="BF751" s="51"/>
      <c r="BG751" s="51"/>
      <c r="BH751" s="51"/>
      <c r="BI751" s="51"/>
      <c r="BJ751" s="51"/>
      <c r="BK751" s="51"/>
      <c r="BL751" s="51"/>
      <c r="BM751" s="53"/>
      <c r="BN751" s="53"/>
    </row>
    <row r="752" s="1" customFormat="1" spans="1:66">
      <c r="A752" s="49"/>
      <c r="B752" s="49"/>
      <c r="C752" s="49"/>
      <c r="D752" s="50"/>
      <c r="E752" s="50"/>
      <c r="F752" s="51"/>
      <c r="G752" s="51"/>
      <c r="H752" s="51"/>
      <c r="I752" s="51"/>
      <c r="J752" s="52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  <c r="BK752" s="51"/>
      <c r="BL752" s="51"/>
      <c r="BM752" s="53"/>
      <c r="BN752" s="53"/>
    </row>
    <row r="753" s="1" customFormat="1" spans="1:66">
      <c r="A753" s="49"/>
      <c r="B753" s="49"/>
      <c r="C753" s="49"/>
      <c r="D753" s="50"/>
      <c r="E753" s="50"/>
      <c r="F753" s="51"/>
      <c r="G753" s="51"/>
      <c r="H753" s="51"/>
      <c r="I753" s="51"/>
      <c r="J753" s="52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51"/>
      <c r="AN753" s="51"/>
      <c r="AO753" s="51"/>
      <c r="AP753" s="51"/>
      <c r="AQ753" s="51"/>
      <c r="AR753" s="51"/>
      <c r="AS753" s="51"/>
      <c r="AT753" s="51"/>
      <c r="AU753" s="51"/>
      <c r="AV753" s="51"/>
      <c r="AW753" s="51"/>
      <c r="AX753" s="51"/>
      <c r="AY753" s="51"/>
      <c r="AZ753" s="51"/>
      <c r="BA753" s="51"/>
      <c r="BB753" s="51"/>
      <c r="BC753" s="51"/>
      <c r="BD753" s="51"/>
      <c r="BE753" s="51"/>
      <c r="BF753" s="51"/>
      <c r="BG753" s="51"/>
      <c r="BH753" s="51"/>
      <c r="BI753" s="51"/>
      <c r="BJ753" s="51"/>
      <c r="BK753" s="51"/>
      <c r="BL753" s="51"/>
      <c r="BM753" s="53"/>
      <c r="BN753" s="53"/>
    </row>
    <row r="754" s="1" customFormat="1" spans="1:66">
      <c r="A754" s="49"/>
      <c r="B754" s="49"/>
      <c r="C754" s="49"/>
      <c r="D754" s="50"/>
      <c r="E754" s="50"/>
      <c r="F754" s="51"/>
      <c r="G754" s="51"/>
      <c r="H754" s="51"/>
      <c r="I754" s="51"/>
      <c r="J754" s="52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51"/>
      <c r="AN754" s="51"/>
      <c r="AO754" s="51"/>
      <c r="AP754" s="51"/>
      <c r="AQ754" s="51"/>
      <c r="AR754" s="51"/>
      <c r="AS754" s="51"/>
      <c r="AT754" s="51"/>
      <c r="AU754" s="51"/>
      <c r="AV754" s="51"/>
      <c r="AW754" s="51"/>
      <c r="AX754" s="51"/>
      <c r="AY754" s="51"/>
      <c r="AZ754" s="51"/>
      <c r="BA754" s="51"/>
      <c r="BB754" s="51"/>
      <c r="BC754" s="51"/>
      <c r="BD754" s="51"/>
      <c r="BE754" s="51"/>
      <c r="BF754" s="51"/>
      <c r="BG754" s="51"/>
      <c r="BH754" s="51"/>
      <c r="BI754" s="51"/>
      <c r="BJ754" s="51"/>
      <c r="BK754" s="51"/>
      <c r="BL754" s="51"/>
      <c r="BM754" s="53"/>
      <c r="BN754" s="53"/>
    </row>
    <row r="755" s="1" customFormat="1" spans="1:66">
      <c r="A755" s="49"/>
      <c r="B755" s="49"/>
      <c r="C755" s="49"/>
      <c r="D755" s="50"/>
      <c r="E755" s="50"/>
      <c r="F755" s="51"/>
      <c r="G755" s="51"/>
      <c r="H755" s="51"/>
      <c r="I755" s="51"/>
      <c r="J755" s="52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3"/>
      <c r="BN755" s="53"/>
    </row>
    <row r="756" s="1" customFormat="1" spans="1:66">
      <c r="A756" s="49"/>
      <c r="B756" s="49"/>
      <c r="C756" s="49"/>
      <c r="D756" s="50"/>
      <c r="E756" s="50"/>
      <c r="F756" s="51"/>
      <c r="G756" s="51"/>
      <c r="H756" s="51"/>
      <c r="I756" s="51"/>
      <c r="J756" s="52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51"/>
      <c r="AN756" s="51"/>
      <c r="AO756" s="51"/>
      <c r="AP756" s="51"/>
      <c r="AQ756" s="51"/>
      <c r="AR756" s="51"/>
      <c r="AS756" s="51"/>
      <c r="AT756" s="51"/>
      <c r="AU756" s="51"/>
      <c r="AV756" s="51"/>
      <c r="AW756" s="51"/>
      <c r="AX756" s="51"/>
      <c r="AY756" s="51"/>
      <c r="AZ756" s="51"/>
      <c r="BA756" s="51"/>
      <c r="BB756" s="51"/>
      <c r="BC756" s="51"/>
      <c r="BD756" s="51"/>
      <c r="BE756" s="51"/>
      <c r="BF756" s="51"/>
      <c r="BG756" s="51"/>
      <c r="BH756" s="51"/>
      <c r="BI756" s="51"/>
      <c r="BJ756" s="51"/>
      <c r="BK756" s="51"/>
      <c r="BL756" s="51"/>
      <c r="BM756" s="53"/>
      <c r="BN756" s="53"/>
    </row>
    <row r="757" s="1" customFormat="1" spans="1:66">
      <c r="A757" s="49"/>
      <c r="B757" s="49"/>
      <c r="C757" s="49"/>
      <c r="D757" s="50"/>
      <c r="E757" s="50"/>
      <c r="F757" s="51"/>
      <c r="G757" s="51"/>
      <c r="H757" s="51"/>
      <c r="I757" s="51"/>
      <c r="J757" s="52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51"/>
      <c r="AN757" s="51"/>
      <c r="AO757" s="51"/>
      <c r="AP757" s="51"/>
      <c r="AQ757" s="51"/>
      <c r="AR757" s="51"/>
      <c r="AS757" s="51"/>
      <c r="AT757" s="51"/>
      <c r="AU757" s="51"/>
      <c r="AV757" s="51"/>
      <c r="AW757" s="51"/>
      <c r="AX757" s="51"/>
      <c r="AY757" s="51"/>
      <c r="AZ757" s="51"/>
      <c r="BA757" s="51"/>
      <c r="BB757" s="51"/>
      <c r="BC757" s="51"/>
      <c r="BD757" s="51"/>
      <c r="BE757" s="51"/>
      <c r="BF757" s="51"/>
      <c r="BG757" s="51"/>
      <c r="BH757" s="51"/>
      <c r="BI757" s="51"/>
      <c r="BJ757" s="51"/>
      <c r="BK757" s="51"/>
      <c r="BL757" s="51"/>
      <c r="BM757" s="53"/>
      <c r="BN757" s="53"/>
    </row>
    <row r="758" s="1" customFormat="1" spans="1:66">
      <c r="A758" s="49"/>
      <c r="B758" s="49"/>
      <c r="C758" s="49"/>
      <c r="D758" s="50"/>
      <c r="E758" s="50"/>
      <c r="F758" s="51"/>
      <c r="G758" s="51"/>
      <c r="H758" s="51"/>
      <c r="I758" s="51"/>
      <c r="J758" s="52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51"/>
      <c r="AN758" s="51"/>
      <c r="AO758" s="51"/>
      <c r="AP758" s="51"/>
      <c r="AQ758" s="51"/>
      <c r="AR758" s="51"/>
      <c r="AS758" s="51"/>
      <c r="AT758" s="51"/>
      <c r="AU758" s="51"/>
      <c r="AV758" s="51"/>
      <c r="AW758" s="51"/>
      <c r="AX758" s="51"/>
      <c r="AY758" s="51"/>
      <c r="AZ758" s="51"/>
      <c r="BA758" s="51"/>
      <c r="BB758" s="51"/>
      <c r="BC758" s="51"/>
      <c r="BD758" s="51"/>
      <c r="BE758" s="51"/>
      <c r="BF758" s="51"/>
      <c r="BG758" s="51"/>
      <c r="BH758" s="51"/>
      <c r="BI758" s="51"/>
      <c r="BJ758" s="51"/>
      <c r="BK758" s="51"/>
      <c r="BL758" s="51"/>
      <c r="BM758" s="53"/>
      <c r="BN758" s="53"/>
    </row>
    <row r="759" s="1" customFormat="1" spans="1:66">
      <c r="A759" s="49"/>
      <c r="B759" s="49"/>
      <c r="C759" s="49"/>
      <c r="D759" s="50"/>
      <c r="E759" s="50"/>
      <c r="F759" s="51"/>
      <c r="G759" s="51"/>
      <c r="H759" s="51"/>
      <c r="I759" s="51"/>
      <c r="J759" s="52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51"/>
      <c r="AN759" s="51"/>
      <c r="AO759" s="51"/>
      <c r="AP759" s="51"/>
      <c r="AQ759" s="51"/>
      <c r="AR759" s="51"/>
      <c r="AS759" s="51"/>
      <c r="AT759" s="51"/>
      <c r="AU759" s="51"/>
      <c r="AV759" s="51"/>
      <c r="AW759" s="51"/>
      <c r="AX759" s="51"/>
      <c r="AY759" s="51"/>
      <c r="AZ759" s="51"/>
      <c r="BA759" s="51"/>
      <c r="BB759" s="51"/>
      <c r="BC759" s="51"/>
      <c r="BD759" s="51"/>
      <c r="BE759" s="51"/>
      <c r="BF759" s="51"/>
      <c r="BG759" s="51"/>
      <c r="BH759" s="51"/>
      <c r="BI759" s="51"/>
      <c r="BJ759" s="51"/>
      <c r="BK759" s="51"/>
      <c r="BL759" s="51"/>
      <c r="BM759" s="53"/>
      <c r="BN759" s="53"/>
    </row>
    <row r="760" s="1" customFormat="1" spans="1:66">
      <c r="A760" s="49"/>
      <c r="B760" s="49"/>
      <c r="C760" s="49"/>
      <c r="D760" s="50"/>
      <c r="E760" s="50"/>
      <c r="F760" s="51"/>
      <c r="G760" s="51"/>
      <c r="H760" s="51"/>
      <c r="I760" s="51"/>
      <c r="J760" s="52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51"/>
      <c r="AN760" s="51"/>
      <c r="AO760" s="51"/>
      <c r="AP760" s="51"/>
      <c r="AQ760" s="51"/>
      <c r="AR760" s="51"/>
      <c r="AS760" s="51"/>
      <c r="AT760" s="51"/>
      <c r="AU760" s="51"/>
      <c r="AV760" s="51"/>
      <c r="AW760" s="51"/>
      <c r="AX760" s="51"/>
      <c r="AY760" s="51"/>
      <c r="AZ760" s="51"/>
      <c r="BA760" s="51"/>
      <c r="BB760" s="51"/>
      <c r="BC760" s="51"/>
      <c r="BD760" s="51"/>
      <c r="BE760" s="51"/>
      <c r="BF760" s="51"/>
      <c r="BG760" s="51"/>
      <c r="BH760" s="51"/>
      <c r="BI760" s="51"/>
      <c r="BJ760" s="51"/>
      <c r="BK760" s="51"/>
      <c r="BL760" s="51"/>
      <c r="BM760" s="53"/>
      <c r="BN760" s="53"/>
    </row>
    <row r="761" s="1" customFormat="1" spans="1:66">
      <c r="A761" s="49"/>
      <c r="B761" s="49"/>
      <c r="C761" s="49"/>
      <c r="D761" s="50"/>
      <c r="E761" s="50"/>
      <c r="F761" s="51"/>
      <c r="G761" s="51"/>
      <c r="H761" s="51"/>
      <c r="I761" s="51"/>
      <c r="J761" s="52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3"/>
      <c r="BN761" s="53"/>
    </row>
    <row r="762" s="1" customFormat="1" spans="1:66">
      <c r="A762" s="49"/>
      <c r="B762" s="49"/>
      <c r="C762" s="49"/>
      <c r="D762" s="50"/>
      <c r="E762" s="50"/>
      <c r="F762" s="51"/>
      <c r="G762" s="51"/>
      <c r="H762" s="51"/>
      <c r="I762" s="51"/>
      <c r="J762" s="52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51"/>
      <c r="AN762" s="51"/>
      <c r="AO762" s="51"/>
      <c r="AP762" s="51"/>
      <c r="AQ762" s="51"/>
      <c r="AR762" s="51"/>
      <c r="AS762" s="51"/>
      <c r="AT762" s="51"/>
      <c r="AU762" s="51"/>
      <c r="AV762" s="51"/>
      <c r="AW762" s="51"/>
      <c r="AX762" s="51"/>
      <c r="AY762" s="51"/>
      <c r="AZ762" s="51"/>
      <c r="BA762" s="51"/>
      <c r="BB762" s="51"/>
      <c r="BC762" s="51"/>
      <c r="BD762" s="51"/>
      <c r="BE762" s="51"/>
      <c r="BF762" s="51"/>
      <c r="BG762" s="51"/>
      <c r="BH762" s="51"/>
      <c r="BI762" s="51"/>
      <c r="BJ762" s="51"/>
      <c r="BK762" s="51"/>
      <c r="BL762" s="51"/>
      <c r="BM762" s="53"/>
      <c r="BN762" s="53"/>
    </row>
    <row r="763" s="1" customFormat="1" spans="1:66">
      <c r="A763" s="49"/>
      <c r="B763" s="49"/>
      <c r="C763" s="49"/>
      <c r="D763" s="50"/>
      <c r="E763" s="50"/>
      <c r="F763" s="51"/>
      <c r="G763" s="51"/>
      <c r="H763" s="51"/>
      <c r="I763" s="51"/>
      <c r="J763" s="52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51"/>
      <c r="AN763" s="51"/>
      <c r="AO763" s="51"/>
      <c r="AP763" s="51"/>
      <c r="AQ763" s="51"/>
      <c r="AR763" s="51"/>
      <c r="AS763" s="51"/>
      <c r="AT763" s="51"/>
      <c r="AU763" s="51"/>
      <c r="AV763" s="51"/>
      <c r="AW763" s="51"/>
      <c r="AX763" s="51"/>
      <c r="AY763" s="51"/>
      <c r="AZ763" s="51"/>
      <c r="BA763" s="51"/>
      <c r="BB763" s="51"/>
      <c r="BC763" s="51"/>
      <c r="BD763" s="51"/>
      <c r="BE763" s="51"/>
      <c r="BF763" s="51"/>
      <c r="BG763" s="51"/>
      <c r="BH763" s="51"/>
      <c r="BI763" s="51"/>
      <c r="BJ763" s="51"/>
      <c r="BK763" s="51"/>
      <c r="BL763" s="51"/>
      <c r="BM763" s="53"/>
      <c r="BN763" s="53"/>
    </row>
    <row r="764" s="1" customFormat="1" spans="1:66">
      <c r="A764" s="49"/>
      <c r="B764" s="49"/>
      <c r="C764" s="49"/>
      <c r="D764" s="50"/>
      <c r="E764" s="50"/>
      <c r="F764" s="51"/>
      <c r="G764" s="51"/>
      <c r="H764" s="51"/>
      <c r="I764" s="51"/>
      <c r="J764" s="52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51"/>
      <c r="AN764" s="51"/>
      <c r="AO764" s="51"/>
      <c r="AP764" s="51"/>
      <c r="AQ764" s="51"/>
      <c r="AR764" s="51"/>
      <c r="AS764" s="51"/>
      <c r="AT764" s="51"/>
      <c r="AU764" s="51"/>
      <c r="AV764" s="51"/>
      <c r="AW764" s="51"/>
      <c r="AX764" s="51"/>
      <c r="AY764" s="51"/>
      <c r="AZ764" s="51"/>
      <c r="BA764" s="51"/>
      <c r="BB764" s="51"/>
      <c r="BC764" s="51"/>
      <c r="BD764" s="51"/>
      <c r="BE764" s="51"/>
      <c r="BF764" s="51"/>
      <c r="BG764" s="51"/>
      <c r="BH764" s="51"/>
      <c r="BI764" s="51"/>
      <c r="BJ764" s="51"/>
      <c r="BK764" s="51"/>
      <c r="BL764" s="51"/>
      <c r="BM764" s="53"/>
      <c r="BN764" s="53"/>
    </row>
    <row r="765" s="1" customFormat="1" spans="1:66">
      <c r="A765" s="49"/>
      <c r="B765" s="49"/>
      <c r="C765" s="49"/>
      <c r="D765" s="50"/>
      <c r="E765" s="50"/>
      <c r="F765" s="51"/>
      <c r="G765" s="51"/>
      <c r="H765" s="51"/>
      <c r="I765" s="51"/>
      <c r="J765" s="52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51"/>
      <c r="AN765" s="51"/>
      <c r="AO765" s="51"/>
      <c r="AP765" s="51"/>
      <c r="AQ765" s="51"/>
      <c r="AR765" s="51"/>
      <c r="AS765" s="51"/>
      <c r="AT765" s="51"/>
      <c r="AU765" s="51"/>
      <c r="AV765" s="51"/>
      <c r="AW765" s="51"/>
      <c r="AX765" s="51"/>
      <c r="AY765" s="51"/>
      <c r="AZ765" s="51"/>
      <c r="BA765" s="51"/>
      <c r="BB765" s="51"/>
      <c r="BC765" s="51"/>
      <c r="BD765" s="51"/>
      <c r="BE765" s="51"/>
      <c r="BF765" s="51"/>
      <c r="BG765" s="51"/>
      <c r="BH765" s="51"/>
      <c r="BI765" s="51"/>
      <c r="BJ765" s="51"/>
      <c r="BK765" s="51"/>
      <c r="BL765" s="51"/>
      <c r="BM765" s="53"/>
      <c r="BN765" s="53"/>
    </row>
    <row r="766" s="1" customFormat="1" spans="1:66">
      <c r="A766" s="49"/>
      <c r="B766" s="49"/>
      <c r="C766" s="49"/>
      <c r="D766" s="50"/>
      <c r="E766" s="50"/>
      <c r="F766" s="51"/>
      <c r="G766" s="51"/>
      <c r="H766" s="51"/>
      <c r="I766" s="51"/>
      <c r="J766" s="52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51"/>
      <c r="AN766" s="51"/>
      <c r="AO766" s="51"/>
      <c r="AP766" s="51"/>
      <c r="AQ766" s="51"/>
      <c r="AR766" s="51"/>
      <c r="AS766" s="51"/>
      <c r="AT766" s="51"/>
      <c r="AU766" s="51"/>
      <c r="AV766" s="51"/>
      <c r="AW766" s="51"/>
      <c r="AX766" s="51"/>
      <c r="AY766" s="51"/>
      <c r="AZ766" s="51"/>
      <c r="BA766" s="51"/>
      <c r="BB766" s="51"/>
      <c r="BC766" s="51"/>
      <c r="BD766" s="51"/>
      <c r="BE766" s="51"/>
      <c r="BF766" s="51"/>
      <c r="BG766" s="51"/>
      <c r="BH766" s="51"/>
      <c r="BI766" s="51"/>
      <c r="BJ766" s="51"/>
      <c r="BK766" s="51"/>
      <c r="BL766" s="51"/>
      <c r="BM766" s="53"/>
      <c r="BN766" s="53"/>
    </row>
    <row r="767" s="1" customFormat="1" spans="1:66">
      <c r="A767" s="49"/>
      <c r="B767" s="49"/>
      <c r="C767" s="49"/>
      <c r="D767" s="50"/>
      <c r="E767" s="50"/>
      <c r="F767" s="51"/>
      <c r="G767" s="51"/>
      <c r="H767" s="51"/>
      <c r="I767" s="51"/>
      <c r="J767" s="52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5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51"/>
      <c r="BG767" s="51"/>
      <c r="BH767" s="51"/>
      <c r="BI767" s="51"/>
      <c r="BJ767" s="51"/>
      <c r="BK767" s="51"/>
      <c r="BL767" s="51"/>
      <c r="BM767" s="53"/>
      <c r="BN767" s="53"/>
    </row>
    <row r="768" s="1" customFormat="1" spans="1:66">
      <c r="A768" s="49"/>
      <c r="B768" s="49"/>
      <c r="C768" s="49"/>
      <c r="D768" s="50"/>
      <c r="E768" s="50"/>
      <c r="F768" s="51"/>
      <c r="G768" s="51"/>
      <c r="H768" s="51"/>
      <c r="I768" s="51"/>
      <c r="J768" s="52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51"/>
      <c r="AN768" s="51"/>
      <c r="AO768" s="51"/>
      <c r="AP768" s="51"/>
      <c r="AQ768" s="51"/>
      <c r="AR768" s="51"/>
      <c r="AS768" s="51"/>
      <c r="AT768" s="51"/>
      <c r="AU768" s="51"/>
      <c r="AV768" s="51"/>
      <c r="AW768" s="51"/>
      <c r="AX768" s="51"/>
      <c r="AY768" s="51"/>
      <c r="AZ768" s="51"/>
      <c r="BA768" s="51"/>
      <c r="BB768" s="51"/>
      <c r="BC768" s="51"/>
      <c r="BD768" s="51"/>
      <c r="BE768" s="51"/>
      <c r="BF768" s="51"/>
      <c r="BG768" s="51"/>
      <c r="BH768" s="51"/>
      <c r="BI768" s="51"/>
      <c r="BJ768" s="51"/>
      <c r="BK768" s="51"/>
      <c r="BL768" s="51"/>
      <c r="BM768" s="53"/>
      <c r="BN768" s="53"/>
    </row>
    <row r="769" s="1" customFormat="1" spans="1:66">
      <c r="A769" s="49"/>
      <c r="B769" s="49"/>
      <c r="C769" s="49"/>
      <c r="D769" s="50"/>
      <c r="E769" s="50"/>
      <c r="F769" s="51"/>
      <c r="G769" s="51"/>
      <c r="H769" s="51"/>
      <c r="I769" s="51"/>
      <c r="J769" s="52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  <c r="AT769" s="51"/>
      <c r="AU769" s="51"/>
      <c r="AV769" s="51"/>
      <c r="AW769" s="51"/>
      <c r="AX769" s="51"/>
      <c r="AY769" s="51"/>
      <c r="AZ769" s="51"/>
      <c r="BA769" s="51"/>
      <c r="BB769" s="51"/>
      <c r="BC769" s="51"/>
      <c r="BD769" s="51"/>
      <c r="BE769" s="51"/>
      <c r="BF769" s="51"/>
      <c r="BG769" s="51"/>
      <c r="BH769" s="51"/>
      <c r="BI769" s="51"/>
      <c r="BJ769" s="51"/>
      <c r="BK769" s="51"/>
      <c r="BL769" s="51"/>
      <c r="BM769" s="53"/>
      <c r="BN769" s="53"/>
    </row>
    <row r="770" s="1" customFormat="1" spans="1:66">
      <c r="A770" s="49"/>
      <c r="B770" s="49"/>
      <c r="C770" s="49"/>
      <c r="D770" s="50"/>
      <c r="E770" s="50"/>
      <c r="F770" s="51"/>
      <c r="G770" s="51"/>
      <c r="H770" s="51"/>
      <c r="I770" s="51"/>
      <c r="J770" s="52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51"/>
      <c r="AN770" s="51"/>
      <c r="AO770" s="51"/>
      <c r="AP770" s="51"/>
      <c r="AQ770" s="51"/>
      <c r="AR770" s="51"/>
      <c r="AS770" s="51"/>
      <c r="AT770" s="51"/>
      <c r="AU770" s="51"/>
      <c r="AV770" s="51"/>
      <c r="AW770" s="51"/>
      <c r="AX770" s="51"/>
      <c r="AY770" s="51"/>
      <c r="AZ770" s="51"/>
      <c r="BA770" s="51"/>
      <c r="BB770" s="51"/>
      <c r="BC770" s="51"/>
      <c r="BD770" s="51"/>
      <c r="BE770" s="51"/>
      <c r="BF770" s="51"/>
      <c r="BG770" s="51"/>
      <c r="BH770" s="51"/>
      <c r="BI770" s="51"/>
      <c r="BJ770" s="51"/>
      <c r="BK770" s="51"/>
      <c r="BL770" s="51"/>
      <c r="BM770" s="53"/>
      <c r="BN770" s="53"/>
    </row>
    <row r="771" s="1" customFormat="1" spans="1:66">
      <c r="A771" s="49"/>
      <c r="B771" s="49"/>
      <c r="C771" s="49"/>
      <c r="D771" s="50"/>
      <c r="E771" s="50"/>
      <c r="F771" s="51"/>
      <c r="G771" s="51"/>
      <c r="H771" s="51"/>
      <c r="I771" s="51"/>
      <c r="J771" s="52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51"/>
      <c r="AN771" s="51"/>
      <c r="AO771" s="51"/>
      <c r="AP771" s="51"/>
      <c r="AQ771" s="51"/>
      <c r="AR771" s="51"/>
      <c r="AS771" s="51"/>
      <c r="AT771" s="51"/>
      <c r="AU771" s="51"/>
      <c r="AV771" s="51"/>
      <c r="AW771" s="51"/>
      <c r="AX771" s="51"/>
      <c r="AY771" s="51"/>
      <c r="AZ771" s="51"/>
      <c r="BA771" s="51"/>
      <c r="BB771" s="51"/>
      <c r="BC771" s="51"/>
      <c r="BD771" s="51"/>
      <c r="BE771" s="51"/>
      <c r="BF771" s="51"/>
      <c r="BG771" s="51"/>
      <c r="BH771" s="51"/>
      <c r="BI771" s="51"/>
      <c r="BJ771" s="51"/>
      <c r="BK771" s="51"/>
      <c r="BL771" s="51"/>
      <c r="BM771" s="53"/>
      <c r="BN771" s="53"/>
    </row>
    <row r="772" s="1" customFormat="1" spans="1:66">
      <c r="A772" s="49"/>
      <c r="B772" s="49"/>
      <c r="C772" s="49"/>
      <c r="D772" s="50"/>
      <c r="E772" s="50"/>
      <c r="F772" s="51"/>
      <c r="G772" s="51"/>
      <c r="H772" s="51"/>
      <c r="I772" s="51"/>
      <c r="J772" s="52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51"/>
      <c r="AN772" s="51"/>
      <c r="AO772" s="51"/>
      <c r="AP772" s="51"/>
      <c r="AQ772" s="51"/>
      <c r="AR772" s="51"/>
      <c r="AS772" s="51"/>
      <c r="AT772" s="51"/>
      <c r="AU772" s="51"/>
      <c r="AV772" s="51"/>
      <c r="AW772" s="51"/>
      <c r="AX772" s="51"/>
      <c r="AY772" s="51"/>
      <c r="AZ772" s="51"/>
      <c r="BA772" s="51"/>
      <c r="BB772" s="51"/>
      <c r="BC772" s="51"/>
      <c r="BD772" s="51"/>
      <c r="BE772" s="51"/>
      <c r="BF772" s="51"/>
      <c r="BG772" s="51"/>
      <c r="BH772" s="51"/>
      <c r="BI772" s="51"/>
      <c r="BJ772" s="51"/>
      <c r="BK772" s="51"/>
      <c r="BL772" s="51"/>
      <c r="BM772" s="53"/>
      <c r="BN772" s="53"/>
    </row>
    <row r="773" s="1" customFormat="1" spans="1:66">
      <c r="A773" s="49"/>
      <c r="B773" s="49"/>
      <c r="C773" s="49"/>
      <c r="D773" s="50"/>
      <c r="E773" s="50"/>
      <c r="F773" s="51"/>
      <c r="G773" s="51"/>
      <c r="H773" s="51"/>
      <c r="I773" s="51"/>
      <c r="J773" s="52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51"/>
      <c r="AQ773" s="51"/>
      <c r="AR773" s="51"/>
      <c r="AS773" s="51"/>
      <c r="AT773" s="51"/>
      <c r="AU773" s="51"/>
      <c r="AV773" s="51"/>
      <c r="AW773" s="51"/>
      <c r="AX773" s="51"/>
      <c r="AY773" s="51"/>
      <c r="AZ773" s="51"/>
      <c r="BA773" s="51"/>
      <c r="BB773" s="51"/>
      <c r="BC773" s="51"/>
      <c r="BD773" s="51"/>
      <c r="BE773" s="51"/>
      <c r="BF773" s="51"/>
      <c r="BG773" s="51"/>
      <c r="BH773" s="51"/>
      <c r="BI773" s="51"/>
      <c r="BJ773" s="51"/>
      <c r="BK773" s="51"/>
      <c r="BL773" s="51"/>
      <c r="BM773" s="53"/>
      <c r="BN773" s="53"/>
    </row>
    <row r="774" s="1" customFormat="1" spans="1:66">
      <c r="A774" s="49"/>
      <c r="B774" s="49"/>
      <c r="C774" s="49"/>
      <c r="D774" s="50"/>
      <c r="E774" s="50"/>
      <c r="F774" s="51"/>
      <c r="G774" s="51"/>
      <c r="H774" s="51"/>
      <c r="I774" s="51"/>
      <c r="J774" s="52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51"/>
      <c r="AQ774" s="51"/>
      <c r="AR774" s="51"/>
      <c r="AS774" s="51"/>
      <c r="AT774" s="51"/>
      <c r="AU774" s="51"/>
      <c r="AV774" s="51"/>
      <c r="AW774" s="51"/>
      <c r="AX774" s="51"/>
      <c r="AY774" s="51"/>
      <c r="AZ774" s="51"/>
      <c r="BA774" s="51"/>
      <c r="BB774" s="51"/>
      <c r="BC774" s="51"/>
      <c r="BD774" s="51"/>
      <c r="BE774" s="51"/>
      <c r="BF774" s="51"/>
      <c r="BG774" s="51"/>
      <c r="BH774" s="51"/>
      <c r="BI774" s="51"/>
      <c r="BJ774" s="51"/>
      <c r="BK774" s="51"/>
      <c r="BL774" s="51"/>
      <c r="BM774" s="53"/>
      <c r="BN774" s="53"/>
    </row>
    <row r="775" s="1" customFormat="1" spans="1:66">
      <c r="A775" s="49"/>
      <c r="B775" s="49"/>
      <c r="C775" s="49"/>
      <c r="D775" s="50"/>
      <c r="E775" s="50"/>
      <c r="F775" s="51"/>
      <c r="G775" s="51"/>
      <c r="H775" s="51"/>
      <c r="I775" s="51"/>
      <c r="J775" s="52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51"/>
      <c r="AQ775" s="51"/>
      <c r="AR775" s="51"/>
      <c r="AS775" s="51"/>
      <c r="AT775" s="51"/>
      <c r="AU775" s="51"/>
      <c r="AV775" s="51"/>
      <c r="AW775" s="51"/>
      <c r="AX775" s="5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1"/>
      <c r="BI775" s="51"/>
      <c r="BJ775" s="51"/>
      <c r="BK775" s="51"/>
      <c r="BL775" s="51"/>
      <c r="BM775" s="53"/>
      <c r="BN775" s="53"/>
    </row>
    <row r="776" s="1" customFormat="1" spans="1:66">
      <c r="A776" s="49"/>
      <c r="B776" s="49"/>
      <c r="C776" s="49"/>
      <c r="D776" s="50"/>
      <c r="E776" s="50"/>
      <c r="F776" s="51"/>
      <c r="G776" s="51"/>
      <c r="H776" s="51"/>
      <c r="I776" s="51"/>
      <c r="J776" s="52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51"/>
      <c r="AQ776" s="51"/>
      <c r="AR776" s="51"/>
      <c r="AS776" s="51"/>
      <c r="AT776" s="51"/>
      <c r="AU776" s="51"/>
      <c r="AV776" s="51"/>
      <c r="AW776" s="51"/>
      <c r="AX776" s="5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1"/>
      <c r="BI776" s="51"/>
      <c r="BJ776" s="51"/>
      <c r="BK776" s="51"/>
      <c r="BL776" s="51"/>
      <c r="BM776" s="53"/>
      <c r="BN776" s="53"/>
    </row>
    <row r="777" s="1" customFormat="1" spans="1:66">
      <c r="A777" s="49"/>
      <c r="B777" s="49"/>
      <c r="C777" s="49"/>
      <c r="D777" s="50"/>
      <c r="E777" s="50"/>
      <c r="F777" s="51"/>
      <c r="G777" s="51"/>
      <c r="H777" s="51"/>
      <c r="I777" s="51"/>
      <c r="J777" s="52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51"/>
      <c r="AQ777" s="51"/>
      <c r="AR777" s="51"/>
      <c r="AS777" s="51"/>
      <c r="AT777" s="51"/>
      <c r="AU777" s="51"/>
      <c r="AV777" s="51"/>
      <c r="AW777" s="51"/>
      <c r="AX777" s="5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1"/>
      <c r="BI777" s="51"/>
      <c r="BJ777" s="51"/>
      <c r="BK777" s="51"/>
      <c r="BL777" s="51"/>
      <c r="BM777" s="53"/>
      <c r="BN777" s="53"/>
    </row>
    <row r="778" s="1" customFormat="1" spans="1:66">
      <c r="A778" s="49"/>
      <c r="B778" s="49"/>
      <c r="C778" s="49"/>
      <c r="D778" s="50"/>
      <c r="E778" s="50"/>
      <c r="F778" s="51"/>
      <c r="G778" s="51"/>
      <c r="H778" s="51"/>
      <c r="I778" s="51"/>
      <c r="J778" s="52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51"/>
      <c r="AQ778" s="51"/>
      <c r="AR778" s="51"/>
      <c r="AS778" s="51"/>
      <c r="AT778" s="51"/>
      <c r="AU778" s="51"/>
      <c r="AV778" s="51"/>
      <c r="AW778" s="51"/>
      <c r="AX778" s="5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1"/>
      <c r="BI778" s="51"/>
      <c r="BJ778" s="51"/>
      <c r="BK778" s="51"/>
      <c r="BL778" s="51"/>
      <c r="BM778" s="53"/>
      <c r="BN778" s="53"/>
    </row>
    <row r="779" s="1" customFormat="1" spans="1:66">
      <c r="A779" s="49"/>
      <c r="B779" s="49"/>
      <c r="C779" s="49"/>
      <c r="D779" s="50"/>
      <c r="E779" s="50"/>
      <c r="F779" s="51"/>
      <c r="G779" s="51"/>
      <c r="H779" s="51"/>
      <c r="I779" s="51"/>
      <c r="J779" s="52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51"/>
      <c r="AQ779" s="51"/>
      <c r="AR779" s="51"/>
      <c r="AS779" s="51"/>
      <c r="AT779" s="51"/>
      <c r="AU779" s="51"/>
      <c r="AV779" s="51"/>
      <c r="AW779" s="51"/>
      <c r="AX779" s="5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1"/>
      <c r="BI779" s="51"/>
      <c r="BJ779" s="51"/>
      <c r="BK779" s="51"/>
      <c r="BL779" s="51"/>
      <c r="BM779" s="53"/>
      <c r="BN779" s="53"/>
    </row>
    <row r="780" s="1" customFormat="1" spans="1:66">
      <c r="A780" s="49"/>
      <c r="B780" s="49"/>
      <c r="C780" s="49"/>
      <c r="D780" s="50"/>
      <c r="E780" s="50"/>
      <c r="F780" s="51"/>
      <c r="G780" s="51"/>
      <c r="H780" s="51"/>
      <c r="I780" s="51"/>
      <c r="J780" s="52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51"/>
      <c r="AQ780" s="51"/>
      <c r="AR780" s="51"/>
      <c r="AS780" s="51"/>
      <c r="AT780" s="51"/>
      <c r="AU780" s="51"/>
      <c r="AV780" s="51"/>
      <c r="AW780" s="51"/>
      <c r="AX780" s="51"/>
      <c r="AY780" s="51"/>
      <c r="AZ780" s="51"/>
      <c r="BA780" s="51"/>
      <c r="BB780" s="51"/>
      <c r="BC780" s="51"/>
      <c r="BD780" s="51"/>
      <c r="BE780" s="51"/>
      <c r="BF780" s="51"/>
      <c r="BG780" s="51"/>
      <c r="BH780" s="51"/>
      <c r="BI780" s="51"/>
      <c r="BJ780" s="51"/>
      <c r="BK780" s="51"/>
      <c r="BL780" s="51"/>
      <c r="BM780" s="53"/>
      <c r="BN780" s="53"/>
    </row>
    <row r="781" s="1" customFormat="1" spans="1:66">
      <c r="A781" s="49"/>
      <c r="B781" s="49"/>
      <c r="C781" s="49"/>
      <c r="D781" s="50"/>
      <c r="E781" s="50"/>
      <c r="F781" s="51"/>
      <c r="G781" s="51"/>
      <c r="H781" s="51"/>
      <c r="I781" s="51"/>
      <c r="J781" s="52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51"/>
      <c r="AQ781" s="51"/>
      <c r="AR781" s="51"/>
      <c r="AS781" s="51"/>
      <c r="AT781" s="51"/>
      <c r="AU781" s="51"/>
      <c r="AV781" s="51"/>
      <c r="AW781" s="51"/>
      <c r="AX781" s="51"/>
      <c r="AY781" s="51"/>
      <c r="AZ781" s="51"/>
      <c r="BA781" s="51"/>
      <c r="BB781" s="51"/>
      <c r="BC781" s="51"/>
      <c r="BD781" s="51"/>
      <c r="BE781" s="51"/>
      <c r="BF781" s="51"/>
      <c r="BG781" s="51"/>
      <c r="BH781" s="51"/>
      <c r="BI781" s="51"/>
      <c r="BJ781" s="51"/>
      <c r="BK781" s="51"/>
      <c r="BL781" s="51"/>
      <c r="BM781" s="53"/>
      <c r="BN781" s="53"/>
    </row>
    <row r="782" s="1" customFormat="1" spans="1:66">
      <c r="A782" s="49"/>
      <c r="B782" s="49"/>
      <c r="C782" s="49"/>
      <c r="D782" s="50"/>
      <c r="E782" s="50"/>
      <c r="F782" s="51"/>
      <c r="G782" s="51"/>
      <c r="H782" s="51"/>
      <c r="I782" s="51"/>
      <c r="J782" s="52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51"/>
      <c r="AQ782" s="51"/>
      <c r="AR782" s="51"/>
      <c r="AS782" s="51"/>
      <c r="AT782" s="51"/>
      <c r="AU782" s="51"/>
      <c r="AV782" s="51"/>
      <c r="AW782" s="51"/>
      <c r="AX782" s="51"/>
      <c r="AY782" s="51"/>
      <c r="AZ782" s="51"/>
      <c r="BA782" s="51"/>
      <c r="BB782" s="51"/>
      <c r="BC782" s="51"/>
      <c r="BD782" s="51"/>
      <c r="BE782" s="51"/>
      <c r="BF782" s="51"/>
      <c r="BG782" s="51"/>
      <c r="BH782" s="51"/>
      <c r="BI782" s="51"/>
      <c r="BJ782" s="51"/>
      <c r="BK782" s="51"/>
      <c r="BL782" s="51"/>
      <c r="BM782" s="53"/>
      <c r="BN782" s="53"/>
    </row>
    <row r="783" s="1" customFormat="1" spans="1:66">
      <c r="A783" s="49"/>
      <c r="B783" s="49"/>
      <c r="C783" s="49"/>
      <c r="D783" s="50"/>
      <c r="E783" s="50"/>
      <c r="F783" s="51"/>
      <c r="G783" s="51"/>
      <c r="H783" s="51"/>
      <c r="I783" s="51"/>
      <c r="J783" s="52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51"/>
      <c r="AQ783" s="51"/>
      <c r="AR783" s="51"/>
      <c r="AS783" s="51"/>
      <c r="AT783" s="51"/>
      <c r="AU783" s="51"/>
      <c r="AV783" s="51"/>
      <c r="AW783" s="51"/>
      <c r="AX783" s="51"/>
      <c r="AY783" s="51"/>
      <c r="AZ783" s="51"/>
      <c r="BA783" s="51"/>
      <c r="BB783" s="51"/>
      <c r="BC783" s="51"/>
      <c r="BD783" s="51"/>
      <c r="BE783" s="51"/>
      <c r="BF783" s="51"/>
      <c r="BG783" s="51"/>
      <c r="BH783" s="51"/>
      <c r="BI783" s="51"/>
      <c r="BJ783" s="51"/>
      <c r="BK783" s="51"/>
      <c r="BL783" s="51"/>
      <c r="BM783" s="53"/>
      <c r="BN783" s="53"/>
    </row>
    <row r="784" s="1" customFormat="1" spans="1:66">
      <c r="A784" s="49"/>
      <c r="B784" s="49"/>
      <c r="C784" s="49"/>
      <c r="D784" s="50"/>
      <c r="E784" s="50"/>
      <c r="F784" s="51"/>
      <c r="G784" s="51"/>
      <c r="H784" s="51"/>
      <c r="I784" s="51"/>
      <c r="J784" s="52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51"/>
      <c r="AQ784" s="51"/>
      <c r="AR784" s="51"/>
      <c r="AS784" s="51"/>
      <c r="AT784" s="51"/>
      <c r="AU784" s="51"/>
      <c r="AV784" s="51"/>
      <c r="AW784" s="51"/>
      <c r="AX784" s="51"/>
      <c r="AY784" s="51"/>
      <c r="AZ784" s="51"/>
      <c r="BA784" s="51"/>
      <c r="BB784" s="51"/>
      <c r="BC784" s="51"/>
      <c r="BD784" s="51"/>
      <c r="BE784" s="51"/>
      <c r="BF784" s="51"/>
      <c r="BG784" s="51"/>
      <c r="BH784" s="51"/>
      <c r="BI784" s="51"/>
      <c r="BJ784" s="51"/>
      <c r="BK784" s="51"/>
      <c r="BL784" s="51"/>
      <c r="BM784" s="53"/>
      <c r="BN784" s="53"/>
    </row>
    <row r="785" s="1" customFormat="1" spans="1:66">
      <c r="A785" s="49"/>
      <c r="B785" s="49"/>
      <c r="C785" s="49"/>
      <c r="D785" s="50"/>
      <c r="E785" s="50"/>
      <c r="F785" s="51"/>
      <c r="G785" s="51"/>
      <c r="H785" s="51"/>
      <c r="I785" s="51"/>
      <c r="J785" s="52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51"/>
      <c r="AQ785" s="51"/>
      <c r="AR785" s="51"/>
      <c r="AS785" s="51"/>
      <c r="AT785" s="51"/>
      <c r="AU785" s="51"/>
      <c r="AV785" s="51"/>
      <c r="AW785" s="51"/>
      <c r="AX785" s="51"/>
      <c r="AY785" s="51"/>
      <c r="AZ785" s="51"/>
      <c r="BA785" s="51"/>
      <c r="BB785" s="51"/>
      <c r="BC785" s="51"/>
      <c r="BD785" s="51"/>
      <c r="BE785" s="51"/>
      <c r="BF785" s="51"/>
      <c r="BG785" s="51"/>
      <c r="BH785" s="51"/>
      <c r="BI785" s="51"/>
      <c r="BJ785" s="51"/>
      <c r="BK785" s="51"/>
      <c r="BL785" s="51"/>
      <c r="BM785" s="53"/>
      <c r="BN785" s="53"/>
    </row>
    <row r="786" s="1" customFormat="1" spans="1:66">
      <c r="A786" s="49"/>
      <c r="B786" s="49"/>
      <c r="C786" s="49"/>
      <c r="D786" s="50"/>
      <c r="E786" s="50"/>
      <c r="F786" s="51"/>
      <c r="G786" s="51"/>
      <c r="H786" s="51"/>
      <c r="I786" s="51"/>
      <c r="J786" s="52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51"/>
      <c r="AQ786" s="51"/>
      <c r="AR786" s="51"/>
      <c r="AS786" s="51"/>
      <c r="AT786" s="51"/>
      <c r="AU786" s="51"/>
      <c r="AV786" s="51"/>
      <c r="AW786" s="51"/>
      <c r="AX786" s="51"/>
      <c r="AY786" s="51"/>
      <c r="AZ786" s="51"/>
      <c r="BA786" s="51"/>
      <c r="BB786" s="51"/>
      <c r="BC786" s="51"/>
      <c r="BD786" s="51"/>
      <c r="BE786" s="51"/>
      <c r="BF786" s="51"/>
      <c r="BG786" s="51"/>
      <c r="BH786" s="51"/>
      <c r="BI786" s="51"/>
      <c r="BJ786" s="51"/>
      <c r="BK786" s="51"/>
      <c r="BL786" s="51"/>
      <c r="BM786" s="53"/>
      <c r="BN786" s="53"/>
    </row>
    <row r="787" s="1" customFormat="1" spans="1:66">
      <c r="A787" s="49"/>
      <c r="B787" s="49"/>
      <c r="C787" s="49"/>
      <c r="D787" s="50"/>
      <c r="E787" s="50"/>
      <c r="F787" s="51"/>
      <c r="G787" s="51"/>
      <c r="H787" s="51"/>
      <c r="I787" s="51"/>
      <c r="J787" s="52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51"/>
      <c r="AQ787" s="51"/>
      <c r="AR787" s="51"/>
      <c r="AS787" s="51"/>
      <c r="AT787" s="51"/>
      <c r="AU787" s="51"/>
      <c r="AV787" s="51"/>
      <c r="AW787" s="51"/>
      <c r="AX787" s="51"/>
      <c r="AY787" s="51"/>
      <c r="AZ787" s="51"/>
      <c r="BA787" s="51"/>
      <c r="BB787" s="51"/>
      <c r="BC787" s="51"/>
      <c r="BD787" s="51"/>
      <c r="BE787" s="51"/>
      <c r="BF787" s="51"/>
      <c r="BG787" s="51"/>
      <c r="BH787" s="51"/>
      <c r="BI787" s="51"/>
      <c r="BJ787" s="51"/>
      <c r="BK787" s="51"/>
      <c r="BL787" s="51"/>
      <c r="BM787" s="53"/>
      <c r="BN787" s="53"/>
    </row>
    <row r="788" s="1" customFormat="1" spans="1:66">
      <c r="A788" s="49"/>
      <c r="B788" s="49"/>
      <c r="C788" s="49"/>
      <c r="D788" s="50"/>
      <c r="E788" s="50"/>
      <c r="F788" s="51"/>
      <c r="G788" s="51"/>
      <c r="H788" s="51"/>
      <c r="I788" s="51"/>
      <c r="J788" s="52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51"/>
      <c r="AQ788" s="51"/>
      <c r="AR788" s="51"/>
      <c r="AS788" s="51"/>
      <c r="AT788" s="51"/>
      <c r="AU788" s="51"/>
      <c r="AV788" s="51"/>
      <c r="AW788" s="51"/>
      <c r="AX788" s="51"/>
      <c r="AY788" s="51"/>
      <c r="AZ788" s="51"/>
      <c r="BA788" s="51"/>
      <c r="BB788" s="51"/>
      <c r="BC788" s="51"/>
      <c r="BD788" s="51"/>
      <c r="BE788" s="51"/>
      <c r="BF788" s="51"/>
      <c r="BG788" s="51"/>
      <c r="BH788" s="51"/>
      <c r="BI788" s="51"/>
      <c r="BJ788" s="51"/>
      <c r="BK788" s="51"/>
      <c r="BL788" s="51"/>
      <c r="BM788" s="53"/>
      <c r="BN788" s="53"/>
    </row>
    <row r="789" s="1" customFormat="1" spans="1:66">
      <c r="A789" s="49"/>
      <c r="B789" s="49"/>
      <c r="C789" s="49"/>
      <c r="D789" s="50"/>
      <c r="E789" s="50"/>
      <c r="F789" s="51"/>
      <c r="G789" s="51"/>
      <c r="H789" s="51"/>
      <c r="I789" s="51"/>
      <c r="J789" s="52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51"/>
      <c r="AQ789" s="51"/>
      <c r="AR789" s="51"/>
      <c r="AS789" s="51"/>
      <c r="AT789" s="51"/>
      <c r="AU789" s="51"/>
      <c r="AV789" s="51"/>
      <c r="AW789" s="51"/>
      <c r="AX789" s="51"/>
      <c r="AY789" s="51"/>
      <c r="AZ789" s="51"/>
      <c r="BA789" s="51"/>
      <c r="BB789" s="51"/>
      <c r="BC789" s="51"/>
      <c r="BD789" s="51"/>
      <c r="BE789" s="51"/>
      <c r="BF789" s="51"/>
      <c r="BG789" s="51"/>
      <c r="BH789" s="51"/>
      <c r="BI789" s="51"/>
      <c r="BJ789" s="51"/>
      <c r="BK789" s="51"/>
      <c r="BL789" s="51"/>
      <c r="BM789" s="53"/>
      <c r="BN789" s="53"/>
    </row>
    <row r="790" s="1" customFormat="1" spans="1:66">
      <c r="A790" s="49"/>
      <c r="B790" s="49"/>
      <c r="C790" s="49"/>
      <c r="D790" s="50"/>
      <c r="E790" s="50"/>
      <c r="F790" s="51"/>
      <c r="G790" s="51"/>
      <c r="H790" s="51"/>
      <c r="I790" s="51"/>
      <c r="J790" s="52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51"/>
      <c r="AQ790" s="51"/>
      <c r="AR790" s="51"/>
      <c r="AS790" s="51"/>
      <c r="AT790" s="51"/>
      <c r="AU790" s="51"/>
      <c r="AV790" s="51"/>
      <c r="AW790" s="51"/>
      <c r="AX790" s="51"/>
      <c r="AY790" s="51"/>
      <c r="AZ790" s="51"/>
      <c r="BA790" s="51"/>
      <c r="BB790" s="51"/>
      <c r="BC790" s="51"/>
      <c r="BD790" s="51"/>
      <c r="BE790" s="51"/>
      <c r="BF790" s="51"/>
      <c r="BG790" s="51"/>
      <c r="BH790" s="51"/>
      <c r="BI790" s="51"/>
      <c r="BJ790" s="51"/>
      <c r="BK790" s="51"/>
      <c r="BL790" s="51"/>
      <c r="BM790" s="53"/>
      <c r="BN790" s="53"/>
    </row>
    <row r="791" s="1" customFormat="1" spans="1:66">
      <c r="A791" s="49"/>
      <c r="B791" s="49"/>
      <c r="C791" s="49"/>
      <c r="D791" s="50"/>
      <c r="E791" s="50"/>
      <c r="F791" s="51"/>
      <c r="G791" s="51"/>
      <c r="H791" s="51"/>
      <c r="I791" s="51"/>
      <c r="J791" s="52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51"/>
      <c r="AQ791" s="51"/>
      <c r="AR791" s="51"/>
      <c r="AS791" s="51"/>
      <c r="AT791" s="51"/>
      <c r="AU791" s="51"/>
      <c r="AV791" s="51"/>
      <c r="AW791" s="51"/>
      <c r="AX791" s="51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  <c r="BK791" s="51"/>
      <c r="BL791" s="51"/>
      <c r="BM791" s="53"/>
      <c r="BN791" s="53"/>
    </row>
    <row r="792" s="1" customFormat="1" spans="1:66">
      <c r="A792" s="49"/>
      <c r="B792" s="49"/>
      <c r="C792" s="49"/>
      <c r="D792" s="50"/>
      <c r="E792" s="50"/>
      <c r="F792" s="51"/>
      <c r="G792" s="51"/>
      <c r="H792" s="51"/>
      <c r="I792" s="51"/>
      <c r="J792" s="52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51"/>
      <c r="AQ792" s="51"/>
      <c r="AR792" s="51"/>
      <c r="AS792" s="51"/>
      <c r="AT792" s="51"/>
      <c r="AU792" s="51"/>
      <c r="AV792" s="51"/>
      <c r="AW792" s="51"/>
      <c r="AX792" s="51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  <c r="BK792" s="51"/>
      <c r="BL792" s="51"/>
      <c r="BM792" s="53"/>
      <c r="BN792" s="53"/>
    </row>
    <row r="793" s="1" customFormat="1" spans="1:66">
      <c r="A793" s="49"/>
      <c r="B793" s="49"/>
      <c r="C793" s="49"/>
      <c r="D793" s="50"/>
      <c r="E793" s="50"/>
      <c r="F793" s="51"/>
      <c r="G793" s="51"/>
      <c r="H793" s="51"/>
      <c r="I793" s="51"/>
      <c r="J793" s="52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51"/>
      <c r="AQ793" s="51"/>
      <c r="AR793" s="51"/>
      <c r="AS793" s="51"/>
      <c r="AT793" s="51"/>
      <c r="AU793" s="51"/>
      <c r="AV793" s="51"/>
      <c r="AW793" s="51"/>
      <c r="AX793" s="51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  <c r="BK793" s="51"/>
      <c r="BL793" s="51"/>
      <c r="BM793" s="53"/>
      <c r="BN793" s="53"/>
    </row>
    <row r="794" s="1" customFormat="1" spans="1:66">
      <c r="A794" s="49"/>
      <c r="B794" s="49"/>
      <c r="C794" s="49"/>
      <c r="D794" s="50"/>
      <c r="E794" s="50"/>
      <c r="F794" s="51"/>
      <c r="G794" s="51"/>
      <c r="H794" s="51"/>
      <c r="I794" s="51"/>
      <c r="J794" s="52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51"/>
      <c r="AQ794" s="51"/>
      <c r="AR794" s="51"/>
      <c r="AS794" s="51"/>
      <c r="AT794" s="51"/>
      <c r="AU794" s="51"/>
      <c r="AV794" s="51"/>
      <c r="AW794" s="51"/>
      <c r="AX794" s="51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  <c r="BK794" s="51"/>
      <c r="BL794" s="51"/>
      <c r="BM794" s="53"/>
      <c r="BN794" s="53"/>
    </row>
    <row r="795" s="1" customFormat="1" spans="1:66">
      <c r="A795" s="49"/>
      <c r="B795" s="49"/>
      <c r="C795" s="49"/>
      <c r="D795" s="50"/>
      <c r="E795" s="50"/>
      <c r="F795" s="51"/>
      <c r="G795" s="51"/>
      <c r="H795" s="51"/>
      <c r="I795" s="51"/>
      <c r="J795" s="52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51"/>
      <c r="AQ795" s="51"/>
      <c r="AR795" s="51"/>
      <c r="AS795" s="51"/>
      <c r="AT795" s="51"/>
      <c r="AU795" s="51"/>
      <c r="AV795" s="51"/>
      <c r="AW795" s="51"/>
      <c r="AX795" s="51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  <c r="BK795" s="51"/>
      <c r="BL795" s="51"/>
      <c r="BM795" s="53"/>
      <c r="BN795" s="53"/>
    </row>
    <row r="796" s="1" customFormat="1" spans="1:66">
      <c r="A796" s="49"/>
      <c r="B796" s="49"/>
      <c r="C796" s="49"/>
      <c r="D796" s="50"/>
      <c r="E796" s="50"/>
      <c r="F796" s="51"/>
      <c r="G796" s="51"/>
      <c r="H796" s="51"/>
      <c r="I796" s="51"/>
      <c r="J796" s="52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51"/>
      <c r="AQ796" s="51"/>
      <c r="AR796" s="51"/>
      <c r="AS796" s="51"/>
      <c r="AT796" s="51"/>
      <c r="AU796" s="51"/>
      <c r="AV796" s="51"/>
      <c r="AW796" s="51"/>
      <c r="AX796" s="51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  <c r="BK796" s="51"/>
      <c r="BL796" s="51"/>
      <c r="BM796" s="53"/>
      <c r="BN796" s="53"/>
    </row>
    <row r="797" s="1" customFormat="1" spans="1:66">
      <c r="A797" s="49"/>
      <c r="B797" s="49"/>
      <c r="C797" s="49"/>
      <c r="D797" s="50"/>
      <c r="E797" s="50"/>
      <c r="F797" s="51"/>
      <c r="G797" s="51"/>
      <c r="H797" s="51"/>
      <c r="I797" s="51"/>
      <c r="J797" s="52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51"/>
      <c r="AQ797" s="51"/>
      <c r="AR797" s="51"/>
      <c r="AS797" s="51"/>
      <c r="AT797" s="51"/>
      <c r="AU797" s="51"/>
      <c r="AV797" s="51"/>
      <c r="AW797" s="51"/>
      <c r="AX797" s="51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  <c r="BK797" s="51"/>
      <c r="BL797" s="51"/>
      <c r="BM797" s="53"/>
      <c r="BN797" s="53"/>
    </row>
    <row r="798" s="1" customFormat="1" spans="1:66">
      <c r="A798" s="49"/>
      <c r="B798" s="49"/>
      <c r="C798" s="49"/>
      <c r="D798" s="50"/>
      <c r="E798" s="50"/>
      <c r="F798" s="51"/>
      <c r="G798" s="51"/>
      <c r="H798" s="51"/>
      <c r="I798" s="51"/>
      <c r="J798" s="52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51"/>
      <c r="AQ798" s="51"/>
      <c r="AR798" s="51"/>
      <c r="AS798" s="51"/>
      <c r="AT798" s="51"/>
      <c r="AU798" s="51"/>
      <c r="AV798" s="51"/>
      <c r="AW798" s="51"/>
      <c r="AX798" s="51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  <c r="BK798" s="51"/>
      <c r="BL798" s="51"/>
      <c r="BM798" s="53"/>
      <c r="BN798" s="53"/>
    </row>
    <row r="799" s="1" customFormat="1" spans="1:66">
      <c r="A799" s="49"/>
      <c r="B799" s="49"/>
      <c r="C799" s="49"/>
      <c r="D799" s="50"/>
      <c r="E799" s="50"/>
      <c r="F799" s="51"/>
      <c r="G799" s="51"/>
      <c r="H799" s="51"/>
      <c r="I799" s="51"/>
      <c r="J799" s="52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1"/>
      <c r="BL799" s="51"/>
      <c r="BM799" s="53"/>
      <c r="BN799" s="53"/>
    </row>
    <row r="800" s="1" customFormat="1" spans="1:66">
      <c r="A800" s="49"/>
      <c r="B800" s="49"/>
      <c r="C800" s="49"/>
      <c r="D800" s="50"/>
      <c r="E800" s="50"/>
      <c r="F800" s="51"/>
      <c r="G800" s="51"/>
      <c r="H800" s="51"/>
      <c r="I800" s="51"/>
      <c r="J800" s="52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51"/>
      <c r="AQ800" s="51"/>
      <c r="AR800" s="51"/>
      <c r="AS800" s="51"/>
      <c r="AT800" s="51"/>
      <c r="AU800" s="51"/>
      <c r="AV800" s="51"/>
      <c r="AW800" s="51"/>
      <c r="AX800" s="51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  <c r="BK800" s="51"/>
      <c r="BL800" s="51"/>
      <c r="BM800" s="53"/>
      <c r="BN800" s="53"/>
    </row>
    <row r="801" s="1" customFormat="1" spans="1:66">
      <c r="A801" s="49"/>
      <c r="B801" s="49"/>
      <c r="C801" s="49"/>
      <c r="D801" s="50"/>
      <c r="E801" s="50"/>
      <c r="F801" s="51"/>
      <c r="G801" s="51"/>
      <c r="H801" s="51"/>
      <c r="I801" s="51"/>
      <c r="J801" s="52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  <c r="BK801" s="51"/>
      <c r="BL801" s="51"/>
      <c r="BM801" s="53"/>
      <c r="BN801" s="53"/>
    </row>
    <row r="802" s="1" customFormat="1" spans="1:66">
      <c r="A802" s="49"/>
      <c r="B802" s="49"/>
      <c r="C802" s="49"/>
      <c r="D802" s="50"/>
      <c r="E802" s="50"/>
      <c r="F802" s="51"/>
      <c r="G802" s="51"/>
      <c r="H802" s="51"/>
      <c r="I802" s="51"/>
      <c r="J802" s="52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  <c r="AT802" s="51"/>
      <c r="AU802" s="51"/>
      <c r="AV802" s="51"/>
      <c r="AW802" s="51"/>
      <c r="AX802" s="51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  <c r="BK802" s="51"/>
      <c r="BL802" s="51"/>
      <c r="BM802" s="53"/>
      <c r="BN802" s="53"/>
    </row>
    <row r="803" s="1" customFormat="1" spans="1:66">
      <c r="A803" s="49"/>
      <c r="B803" s="49"/>
      <c r="C803" s="49"/>
      <c r="D803" s="50"/>
      <c r="E803" s="50"/>
      <c r="F803" s="51"/>
      <c r="G803" s="51"/>
      <c r="H803" s="51"/>
      <c r="I803" s="51"/>
      <c r="J803" s="52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51"/>
      <c r="AQ803" s="51"/>
      <c r="AR803" s="51"/>
      <c r="AS803" s="51"/>
      <c r="AT803" s="51"/>
      <c r="AU803" s="51"/>
      <c r="AV803" s="51"/>
      <c r="AW803" s="51"/>
      <c r="AX803" s="51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  <c r="BK803" s="51"/>
      <c r="BL803" s="51"/>
      <c r="BM803" s="53"/>
      <c r="BN803" s="53"/>
    </row>
    <row r="804" s="1" customFormat="1" spans="1:66">
      <c r="A804" s="49"/>
      <c r="B804" s="49"/>
      <c r="C804" s="49"/>
      <c r="D804" s="50"/>
      <c r="E804" s="50"/>
      <c r="F804" s="51"/>
      <c r="G804" s="51"/>
      <c r="H804" s="51"/>
      <c r="I804" s="51"/>
      <c r="J804" s="52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51"/>
      <c r="AR804" s="51"/>
      <c r="AS804" s="51"/>
      <c r="AT804" s="51"/>
      <c r="AU804" s="51"/>
      <c r="AV804" s="51"/>
      <c r="AW804" s="51"/>
      <c r="AX804" s="51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  <c r="BK804" s="51"/>
      <c r="BL804" s="51"/>
      <c r="BM804" s="53"/>
      <c r="BN804" s="53"/>
    </row>
    <row r="805" s="1" customFormat="1" spans="1:66">
      <c r="A805" s="49"/>
      <c r="B805" s="49"/>
      <c r="C805" s="49"/>
      <c r="D805" s="50"/>
      <c r="E805" s="50"/>
      <c r="F805" s="51"/>
      <c r="G805" s="51"/>
      <c r="H805" s="51"/>
      <c r="I805" s="51"/>
      <c r="J805" s="52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  <c r="AT805" s="51"/>
      <c r="AU805" s="51"/>
      <c r="AV805" s="51"/>
      <c r="AW805" s="51"/>
      <c r="AX805" s="51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  <c r="BK805" s="51"/>
      <c r="BL805" s="51"/>
      <c r="BM805" s="53"/>
      <c r="BN805" s="53"/>
    </row>
    <row r="806" s="1" customFormat="1" spans="1:66">
      <c r="A806" s="49"/>
      <c r="B806" s="49"/>
      <c r="C806" s="49"/>
      <c r="D806" s="50"/>
      <c r="E806" s="50"/>
      <c r="F806" s="51"/>
      <c r="G806" s="51"/>
      <c r="H806" s="51"/>
      <c r="I806" s="51"/>
      <c r="J806" s="52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51"/>
      <c r="AQ806" s="51"/>
      <c r="AR806" s="51"/>
      <c r="AS806" s="51"/>
      <c r="AT806" s="51"/>
      <c r="AU806" s="51"/>
      <c r="AV806" s="51"/>
      <c r="AW806" s="51"/>
      <c r="AX806" s="51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  <c r="BK806" s="51"/>
      <c r="BL806" s="51"/>
      <c r="BM806" s="53"/>
      <c r="BN806" s="53"/>
    </row>
    <row r="807" s="1" customFormat="1" spans="1:66">
      <c r="A807" s="49"/>
      <c r="B807" s="49"/>
      <c r="C807" s="49"/>
      <c r="D807" s="50"/>
      <c r="E807" s="50"/>
      <c r="F807" s="51"/>
      <c r="G807" s="51"/>
      <c r="H807" s="51"/>
      <c r="I807" s="51"/>
      <c r="J807" s="52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51"/>
      <c r="AQ807" s="51"/>
      <c r="AR807" s="51"/>
      <c r="AS807" s="51"/>
      <c r="AT807" s="51"/>
      <c r="AU807" s="51"/>
      <c r="AV807" s="51"/>
      <c r="AW807" s="51"/>
      <c r="AX807" s="51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  <c r="BK807" s="51"/>
      <c r="BL807" s="51"/>
      <c r="BM807" s="53"/>
      <c r="BN807" s="53"/>
    </row>
    <row r="808" s="1" customFormat="1" spans="1:66">
      <c r="A808" s="49"/>
      <c r="B808" s="49"/>
      <c r="C808" s="49"/>
      <c r="D808" s="50"/>
      <c r="E808" s="50"/>
      <c r="F808" s="51"/>
      <c r="G808" s="51"/>
      <c r="H808" s="51"/>
      <c r="I808" s="51"/>
      <c r="J808" s="52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51"/>
      <c r="AQ808" s="51"/>
      <c r="AR808" s="51"/>
      <c r="AS808" s="51"/>
      <c r="AT808" s="51"/>
      <c r="AU808" s="51"/>
      <c r="AV808" s="51"/>
      <c r="AW808" s="51"/>
      <c r="AX808" s="51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  <c r="BK808" s="51"/>
      <c r="BL808" s="51"/>
      <c r="BM808" s="53"/>
      <c r="BN808" s="53"/>
    </row>
    <row r="809" s="1" customFormat="1" spans="1:66">
      <c r="A809" s="49"/>
      <c r="B809" s="49"/>
      <c r="C809" s="49"/>
      <c r="D809" s="50"/>
      <c r="E809" s="50"/>
      <c r="F809" s="51"/>
      <c r="G809" s="51"/>
      <c r="H809" s="51"/>
      <c r="I809" s="51"/>
      <c r="J809" s="52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51"/>
      <c r="AQ809" s="51"/>
      <c r="AR809" s="51"/>
      <c r="AS809" s="51"/>
      <c r="AT809" s="51"/>
      <c r="AU809" s="51"/>
      <c r="AV809" s="51"/>
      <c r="AW809" s="51"/>
      <c r="AX809" s="51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  <c r="BK809" s="51"/>
      <c r="BL809" s="51"/>
      <c r="BM809" s="53"/>
      <c r="BN809" s="53"/>
    </row>
    <row r="810" s="1" customFormat="1" spans="1:66">
      <c r="A810" s="49"/>
      <c r="B810" s="49"/>
      <c r="C810" s="49"/>
      <c r="D810" s="50"/>
      <c r="E810" s="50"/>
      <c r="F810" s="51"/>
      <c r="G810" s="51"/>
      <c r="H810" s="51"/>
      <c r="I810" s="51"/>
      <c r="J810" s="52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51"/>
      <c r="AQ810" s="51"/>
      <c r="AR810" s="51"/>
      <c r="AS810" s="51"/>
      <c r="AT810" s="51"/>
      <c r="AU810" s="51"/>
      <c r="AV810" s="51"/>
      <c r="AW810" s="51"/>
      <c r="AX810" s="51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  <c r="BK810" s="51"/>
      <c r="BL810" s="51"/>
      <c r="BM810" s="53"/>
      <c r="BN810" s="53"/>
    </row>
    <row r="811" s="1" customFormat="1" spans="1:66">
      <c r="A811" s="49"/>
      <c r="B811" s="49"/>
      <c r="C811" s="49"/>
      <c r="D811" s="50"/>
      <c r="E811" s="50"/>
      <c r="F811" s="51"/>
      <c r="G811" s="51"/>
      <c r="H811" s="51"/>
      <c r="I811" s="51"/>
      <c r="J811" s="52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51"/>
      <c r="AQ811" s="51"/>
      <c r="AR811" s="51"/>
      <c r="AS811" s="51"/>
      <c r="AT811" s="51"/>
      <c r="AU811" s="51"/>
      <c r="AV811" s="51"/>
      <c r="AW811" s="51"/>
      <c r="AX811" s="51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  <c r="BK811" s="51"/>
      <c r="BL811" s="51"/>
      <c r="BM811" s="53"/>
      <c r="BN811" s="53"/>
    </row>
    <row r="812" s="1" customFormat="1" spans="1:66">
      <c r="A812" s="49"/>
      <c r="B812" s="49"/>
      <c r="C812" s="49"/>
      <c r="D812" s="50"/>
      <c r="E812" s="50"/>
      <c r="F812" s="51"/>
      <c r="G812" s="51"/>
      <c r="H812" s="51"/>
      <c r="I812" s="51"/>
      <c r="J812" s="52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51"/>
      <c r="AQ812" s="51"/>
      <c r="AR812" s="51"/>
      <c r="AS812" s="51"/>
      <c r="AT812" s="51"/>
      <c r="AU812" s="51"/>
      <c r="AV812" s="51"/>
      <c r="AW812" s="51"/>
      <c r="AX812" s="51"/>
      <c r="AY812" s="51"/>
      <c r="AZ812" s="51"/>
      <c r="BA812" s="51"/>
      <c r="BB812" s="51"/>
      <c r="BC812" s="51"/>
      <c r="BD812" s="51"/>
      <c r="BE812" s="51"/>
      <c r="BF812" s="51"/>
      <c r="BG812" s="51"/>
      <c r="BH812" s="51"/>
      <c r="BI812" s="51"/>
      <c r="BJ812" s="51"/>
      <c r="BK812" s="51"/>
      <c r="BL812" s="51"/>
      <c r="BM812" s="53"/>
      <c r="BN812" s="53"/>
    </row>
    <row r="813" s="1" customFormat="1" spans="1:66">
      <c r="A813" s="49"/>
      <c r="B813" s="49"/>
      <c r="C813" s="49"/>
      <c r="D813" s="50"/>
      <c r="E813" s="50"/>
      <c r="F813" s="51"/>
      <c r="G813" s="51"/>
      <c r="H813" s="51"/>
      <c r="I813" s="51"/>
      <c r="J813" s="52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51"/>
      <c r="AQ813" s="51"/>
      <c r="AR813" s="51"/>
      <c r="AS813" s="51"/>
      <c r="AT813" s="51"/>
      <c r="AU813" s="51"/>
      <c r="AV813" s="51"/>
      <c r="AW813" s="51"/>
      <c r="AX813" s="51"/>
      <c r="AY813" s="51"/>
      <c r="AZ813" s="51"/>
      <c r="BA813" s="51"/>
      <c r="BB813" s="51"/>
      <c r="BC813" s="51"/>
      <c r="BD813" s="51"/>
      <c r="BE813" s="51"/>
      <c r="BF813" s="51"/>
      <c r="BG813" s="51"/>
      <c r="BH813" s="51"/>
      <c r="BI813" s="51"/>
      <c r="BJ813" s="51"/>
      <c r="BK813" s="51"/>
      <c r="BL813" s="51"/>
      <c r="BM813" s="53"/>
      <c r="BN813" s="53"/>
    </row>
    <row r="814" s="1" customFormat="1" spans="1:66">
      <c r="A814" s="49"/>
      <c r="B814" s="49"/>
      <c r="C814" s="49"/>
      <c r="D814" s="50"/>
      <c r="E814" s="50"/>
      <c r="F814" s="51"/>
      <c r="G814" s="51"/>
      <c r="H814" s="51"/>
      <c r="I814" s="51"/>
      <c r="J814" s="52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51"/>
      <c r="AQ814" s="51"/>
      <c r="AR814" s="51"/>
      <c r="AS814" s="51"/>
      <c r="AT814" s="51"/>
      <c r="AU814" s="51"/>
      <c r="AV814" s="51"/>
      <c r="AW814" s="51"/>
      <c r="AX814" s="51"/>
      <c r="AY814" s="51"/>
      <c r="AZ814" s="51"/>
      <c r="BA814" s="51"/>
      <c r="BB814" s="51"/>
      <c r="BC814" s="51"/>
      <c r="BD814" s="51"/>
      <c r="BE814" s="51"/>
      <c r="BF814" s="51"/>
      <c r="BG814" s="51"/>
      <c r="BH814" s="51"/>
      <c r="BI814" s="51"/>
      <c r="BJ814" s="51"/>
      <c r="BK814" s="51"/>
      <c r="BL814" s="51"/>
      <c r="BM814" s="53"/>
      <c r="BN814" s="53"/>
    </row>
    <row r="815" s="1" customFormat="1" spans="1:66">
      <c r="A815" s="49"/>
      <c r="B815" s="49"/>
      <c r="C815" s="49"/>
      <c r="D815" s="50"/>
      <c r="E815" s="50"/>
      <c r="F815" s="51"/>
      <c r="G815" s="51"/>
      <c r="H815" s="51"/>
      <c r="I815" s="51"/>
      <c r="J815" s="52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51"/>
      <c r="AQ815" s="51"/>
      <c r="AR815" s="51"/>
      <c r="AS815" s="51"/>
      <c r="AT815" s="51"/>
      <c r="AU815" s="51"/>
      <c r="AV815" s="51"/>
      <c r="AW815" s="51"/>
      <c r="AX815" s="51"/>
      <c r="AY815" s="51"/>
      <c r="AZ815" s="51"/>
      <c r="BA815" s="51"/>
      <c r="BB815" s="51"/>
      <c r="BC815" s="51"/>
      <c r="BD815" s="51"/>
      <c r="BE815" s="51"/>
      <c r="BF815" s="51"/>
      <c r="BG815" s="51"/>
      <c r="BH815" s="51"/>
      <c r="BI815" s="51"/>
      <c r="BJ815" s="51"/>
      <c r="BK815" s="51"/>
      <c r="BL815" s="51"/>
      <c r="BM815" s="53"/>
      <c r="BN815" s="53"/>
    </row>
    <row r="816" s="1" customFormat="1" spans="1:66">
      <c r="A816" s="49"/>
      <c r="B816" s="49"/>
      <c r="C816" s="49"/>
      <c r="D816" s="50"/>
      <c r="E816" s="50"/>
      <c r="F816" s="51"/>
      <c r="G816" s="51"/>
      <c r="H816" s="51"/>
      <c r="I816" s="51"/>
      <c r="J816" s="52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51"/>
      <c r="AQ816" s="51"/>
      <c r="AR816" s="51"/>
      <c r="AS816" s="51"/>
      <c r="AT816" s="51"/>
      <c r="AU816" s="51"/>
      <c r="AV816" s="51"/>
      <c r="AW816" s="51"/>
      <c r="AX816" s="51"/>
      <c r="AY816" s="51"/>
      <c r="AZ816" s="51"/>
      <c r="BA816" s="51"/>
      <c r="BB816" s="51"/>
      <c r="BC816" s="51"/>
      <c r="BD816" s="51"/>
      <c r="BE816" s="51"/>
      <c r="BF816" s="51"/>
      <c r="BG816" s="51"/>
      <c r="BH816" s="51"/>
      <c r="BI816" s="51"/>
      <c r="BJ816" s="51"/>
      <c r="BK816" s="51"/>
      <c r="BL816" s="51"/>
      <c r="BM816" s="53"/>
      <c r="BN816" s="53"/>
    </row>
    <row r="817" s="1" customFormat="1" spans="1:66">
      <c r="A817" s="49"/>
      <c r="B817" s="49"/>
      <c r="C817" s="49"/>
      <c r="D817" s="50"/>
      <c r="E817" s="50"/>
      <c r="F817" s="51"/>
      <c r="G817" s="51"/>
      <c r="H817" s="51"/>
      <c r="I817" s="51"/>
      <c r="J817" s="52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51"/>
      <c r="AQ817" s="51"/>
      <c r="AR817" s="51"/>
      <c r="AS817" s="51"/>
      <c r="AT817" s="51"/>
      <c r="AU817" s="51"/>
      <c r="AV817" s="51"/>
      <c r="AW817" s="51"/>
      <c r="AX817" s="51"/>
      <c r="AY817" s="51"/>
      <c r="AZ817" s="51"/>
      <c r="BA817" s="51"/>
      <c r="BB817" s="51"/>
      <c r="BC817" s="51"/>
      <c r="BD817" s="51"/>
      <c r="BE817" s="51"/>
      <c r="BF817" s="51"/>
      <c r="BG817" s="51"/>
      <c r="BH817" s="51"/>
      <c r="BI817" s="51"/>
      <c r="BJ817" s="51"/>
      <c r="BK817" s="51"/>
      <c r="BL817" s="51"/>
      <c r="BM817" s="53"/>
      <c r="BN817" s="53"/>
    </row>
    <row r="818" s="1" customFormat="1" spans="1:66">
      <c r="A818" s="49"/>
      <c r="B818" s="49"/>
      <c r="C818" s="49"/>
      <c r="D818" s="50"/>
      <c r="E818" s="50"/>
      <c r="F818" s="51"/>
      <c r="G818" s="51"/>
      <c r="H818" s="51"/>
      <c r="I818" s="51"/>
      <c r="J818" s="52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51"/>
      <c r="BG818" s="51"/>
      <c r="BH818" s="51"/>
      <c r="BI818" s="51"/>
      <c r="BJ818" s="51"/>
      <c r="BK818" s="51"/>
      <c r="BL818" s="51"/>
      <c r="BM818" s="53"/>
      <c r="BN818" s="53"/>
    </row>
    <row r="819" s="1" customFormat="1" spans="1:66">
      <c r="A819" s="49"/>
      <c r="B819" s="49"/>
      <c r="C819" s="49"/>
      <c r="D819" s="50"/>
      <c r="E819" s="50"/>
      <c r="F819" s="51"/>
      <c r="G819" s="51"/>
      <c r="H819" s="51"/>
      <c r="I819" s="51"/>
      <c r="J819" s="52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  <c r="BK819" s="51"/>
      <c r="BL819" s="51"/>
      <c r="BM819" s="53"/>
      <c r="BN819" s="53"/>
    </row>
    <row r="820" s="1" customFormat="1" spans="1:66">
      <c r="A820" s="49"/>
      <c r="B820" s="49"/>
      <c r="C820" s="49"/>
      <c r="D820" s="50"/>
      <c r="E820" s="50"/>
      <c r="F820" s="51"/>
      <c r="G820" s="51"/>
      <c r="H820" s="51"/>
      <c r="I820" s="51"/>
      <c r="J820" s="52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51"/>
      <c r="AQ820" s="51"/>
      <c r="AR820" s="51"/>
      <c r="AS820" s="51"/>
      <c r="AT820" s="51"/>
      <c r="AU820" s="51"/>
      <c r="AV820" s="51"/>
      <c r="AW820" s="51"/>
      <c r="AX820" s="51"/>
      <c r="AY820" s="51"/>
      <c r="AZ820" s="51"/>
      <c r="BA820" s="51"/>
      <c r="BB820" s="51"/>
      <c r="BC820" s="51"/>
      <c r="BD820" s="51"/>
      <c r="BE820" s="51"/>
      <c r="BF820" s="51"/>
      <c r="BG820" s="51"/>
      <c r="BH820" s="51"/>
      <c r="BI820" s="51"/>
      <c r="BJ820" s="51"/>
      <c r="BK820" s="51"/>
      <c r="BL820" s="51"/>
      <c r="BM820" s="53"/>
      <c r="BN820" s="53"/>
    </row>
    <row r="821" s="1" customFormat="1" spans="1:66">
      <c r="A821" s="49"/>
      <c r="B821" s="49"/>
      <c r="C821" s="49"/>
      <c r="D821" s="50"/>
      <c r="E821" s="50"/>
      <c r="F821" s="51"/>
      <c r="G821" s="51"/>
      <c r="H821" s="51"/>
      <c r="I821" s="51"/>
      <c r="J821" s="52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51"/>
      <c r="AQ821" s="51"/>
      <c r="AR821" s="51"/>
      <c r="AS821" s="51"/>
      <c r="AT821" s="51"/>
      <c r="AU821" s="51"/>
      <c r="AV821" s="51"/>
      <c r="AW821" s="51"/>
      <c r="AX821" s="51"/>
      <c r="AY821" s="51"/>
      <c r="AZ821" s="51"/>
      <c r="BA821" s="51"/>
      <c r="BB821" s="51"/>
      <c r="BC821" s="51"/>
      <c r="BD821" s="51"/>
      <c r="BE821" s="51"/>
      <c r="BF821" s="51"/>
      <c r="BG821" s="51"/>
      <c r="BH821" s="51"/>
      <c r="BI821" s="51"/>
      <c r="BJ821" s="51"/>
      <c r="BK821" s="51"/>
      <c r="BL821" s="51"/>
      <c r="BM821" s="53"/>
      <c r="BN821" s="53"/>
    </row>
    <row r="822" s="1" customFormat="1" spans="1:66">
      <c r="A822" s="49"/>
      <c r="B822" s="49"/>
      <c r="C822" s="49"/>
      <c r="D822" s="50"/>
      <c r="E822" s="50"/>
      <c r="F822" s="51"/>
      <c r="G822" s="51"/>
      <c r="H822" s="51"/>
      <c r="I822" s="51"/>
      <c r="J822" s="52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51"/>
      <c r="AQ822" s="51"/>
      <c r="AR822" s="51"/>
      <c r="AS822" s="51"/>
      <c r="AT822" s="51"/>
      <c r="AU822" s="51"/>
      <c r="AV822" s="51"/>
      <c r="AW822" s="51"/>
      <c r="AX822" s="51"/>
      <c r="AY822" s="51"/>
      <c r="AZ822" s="51"/>
      <c r="BA822" s="51"/>
      <c r="BB822" s="51"/>
      <c r="BC822" s="51"/>
      <c r="BD822" s="51"/>
      <c r="BE822" s="51"/>
      <c r="BF822" s="51"/>
      <c r="BG822" s="51"/>
      <c r="BH822" s="51"/>
      <c r="BI822" s="51"/>
      <c r="BJ822" s="51"/>
      <c r="BK822" s="51"/>
      <c r="BL822" s="51"/>
      <c r="BM822" s="53"/>
      <c r="BN822" s="53"/>
    </row>
    <row r="823" s="1" customFormat="1" spans="1:66">
      <c r="A823" s="49"/>
      <c r="B823" s="49"/>
      <c r="C823" s="49"/>
      <c r="D823" s="50"/>
      <c r="E823" s="50"/>
      <c r="F823" s="51"/>
      <c r="G823" s="51"/>
      <c r="H823" s="51"/>
      <c r="I823" s="51"/>
      <c r="J823" s="52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51"/>
      <c r="AN823" s="51"/>
      <c r="AO823" s="51"/>
      <c r="AP823" s="51"/>
      <c r="AQ823" s="51"/>
      <c r="AR823" s="51"/>
      <c r="AS823" s="51"/>
      <c r="AT823" s="51"/>
      <c r="AU823" s="51"/>
      <c r="AV823" s="51"/>
      <c r="AW823" s="51"/>
      <c r="AX823" s="51"/>
      <c r="AY823" s="51"/>
      <c r="AZ823" s="51"/>
      <c r="BA823" s="51"/>
      <c r="BB823" s="51"/>
      <c r="BC823" s="51"/>
      <c r="BD823" s="51"/>
      <c r="BE823" s="51"/>
      <c r="BF823" s="51"/>
      <c r="BG823" s="51"/>
      <c r="BH823" s="51"/>
      <c r="BI823" s="51"/>
      <c r="BJ823" s="51"/>
      <c r="BK823" s="51"/>
      <c r="BL823" s="51"/>
      <c r="BM823" s="53"/>
      <c r="BN823" s="53"/>
    </row>
    <row r="824" s="1" customFormat="1" spans="1:66">
      <c r="A824" s="49"/>
      <c r="B824" s="49"/>
      <c r="C824" s="49"/>
      <c r="D824" s="50"/>
      <c r="E824" s="50"/>
      <c r="F824" s="51"/>
      <c r="G824" s="51"/>
      <c r="H824" s="51"/>
      <c r="I824" s="51"/>
      <c r="J824" s="52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51"/>
      <c r="AQ824" s="51"/>
      <c r="AR824" s="51"/>
      <c r="AS824" s="51"/>
      <c r="AT824" s="51"/>
      <c r="AU824" s="51"/>
      <c r="AV824" s="51"/>
      <c r="AW824" s="51"/>
      <c r="AX824" s="51"/>
      <c r="AY824" s="51"/>
      <c r="AZ824" s="51"/>
      <c r="BA824" s="51"/>
      <c r="BB824" s="51"/>
      <c r="BC824" s="51"/>
      <c r="BD824" s="51"/>
      <c r="BE824" s="51"/>
      <c r="BF824" s="51"/>
      <c r="BG824" s="51"/>
      <c r="BH824" s="51"/>
      <c r="BI824" s="51"/>
      <c r="BJ824" s="51"/>
      <c r="BK824" s="51"/>
      <c r="BL824" s="51"/>
      <c r="BM824" s="53"/>
      <c r="BN824" s="53"/>
    </row>
    <row r="825" s="1" customFormat="1" spans="1:66">
      <c r="A825" s="49"/>
      <c r="B825" s="49"/>
      <c r="C825" s="49"/>
      <c r="D825" s="50"/>
      <c r="E825" s="50"/>
      <c r="F825" s="51"/>
      <c r="G825" s="51"/>
      <c r="H825" s="51"/>
      <c r="I825" s="51"/>
      <c r="J825" s="52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51"/>
      <c r="AQ825" s="51"/>
      <c r="AR825" s="51"/>
      <c r="AS825" s="51"/>
      <c r="AT825" s="51"/>
      <c r="AU825" s="51"/>
      <c r="AV825" s="51"/>
      <c r="AW825" s="51"/>
      <c r="AX825" s="51"/>
      <c r="AY825" s="51"/>
      <c r="AZ825" s="51"/>
      <c r="BA825" s="51"/>
      <c r="BB825" s="51"/>
      <c r="BC825" s="51"/>
      <c r="BD825" s="51"/>
      <c r="BE825" s="51"/>
      <c r="BF825" s="51"/>
      <c r="BG825" s="51"/>
      <c r="BH825" s="51"/>
      <c r="BI825" s="51"/>
      <c r="BJ825" s="51"/>
      <c r="BK825" s="51"/>
      <c r="BL825" s="51"/>
      <c r="BM825" s="53"/>
      <c r="BN825" s="53"/>
    </row>
    <row r="826" s="1" customFormat="1" spans="1:66">
      <c r="A826" s="49"/>
      <c r="B826" s="49"/>
      <c r="C826" s="49"/>
      <c r="D826" s="50"/>
      <c r="E826" s="50"/>
      <c r="F826" s="51"/>
      <c r="G826" s="51"/>
      <c r="H826" s="51"/>
      <c r="I826" s="51"/>
      <c r="J826" s="52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51"/>
      <c r="AQ826" s="51"/>
      <c r="AR826" s="51"/>
      <c r="AS826" s="51"/>
      <c r="AT826" s="51"/>
      <c r="AU826" s="51"/>
      <c r="AV826" s="51"/>
      <c r="AW826" s="51"/>
      <c r="AX826" s="51"/>
      <c r="AY826" s="51"/>
      <c r="AZ826" s="51"/>
      <c r="BA826" s="51"/>
      <c r="BB826" s="51"/>
      <c r="BC826" s="51"/>
      <c r="BD826" s="51"/>
      <c r="BE826" s="51"/>
      <c r="BF826" s="51"/>
      <c r="BG826" s="51"/>
      <c r="BH826" s="51"/>
      <c r="BI826" s="51"/>
      <c r="BJ826" s="51"/>
      <c r="BK826" s="51"/>
      <c r="BL826" s="51"/>
      <c r="BM826" s="53"/>
      <c r="BN826" s="53"/>
    </row>
    <row r="827" s="1" customFormat="1" spans="1:66">
      <c r="A827" s="49"/>
      <c r="B827" s="49"/>
      <c r="C827" s="49"/>
      <c r="D827" s="50"/>
      <c r="E827" s="50"/>
      <c r="F827" s="51"/>
      <c r="G827" s="51"/>
      <c r="H827" s="51"/>
      <c r="I827" s="51"/>
      <c r="J827" s="52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51"/>
      <c r="AQ827" s="51"/>
      <c r="AR827" s="51"/>
      <c r="AS827" s="51"/>
      <c r="AT827" s="51"/>
      <c r="AU827" s="51"/>
      <c r="AV827" s="51"/>
      <c r="AW827" s="51"/>
      <c r="AX827" s="51"/>
      <c r="AY827" s="51"/>
      <c r="AZ827" s="51"/>
      <c r="BA827" s="51"/>
      <c r="BB827" s="51"/>
      <c r="BC827" s="51"/>
      <c r="BD827" s="51"/>
      <c r="BE827" s="51"/>
      <c r="BF827" s="51"/>
      <c r="BG827" s="51"/>
      <c r="BH827" s="51"/>
      <c r="BI827" s="51"/>
      <c r="BJ827" s="51"/>
      <c r="BK827" s="51"/>
      <c r="BL827" s="51"/>
      <c r="BM827" s="53"/>
      <c r="BN827" s="53"/>
    </row>
    <row r="828" s="1" customFormat="1" spans="1:66">
      <c r="A828" s="49"/>
      <c r="B828" s="49"/>
      <c r="C828" s="49"/>
      <c r="D828" s="50"/>
      <c r="E828" s="50"/>
      <c r="F828" s="51"/>
      <c r="G828" s="51"/>
      <c r="H828" s="51"/>
      <c r="I828" s="51"/>
      <c r="J828" s="52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51"/>
      <c r="AQ828" s="51"/>
      <c r="AR828" s="51"/>
      <c r="AS828" s="51"/>
      <c r="AT828" s="51"/>
      <c r="AU828" s="51"/>
      <c r="AV828" s="51"/>
      <c r="AW828" s="51"/>
      <c r="AX828" s="51"/>
      <c r="AY828" s="51"/>
      <c r="AZ828" s="51"/>
      <c r="BA828" s="51"/>
      <c r="BB828" s="51"/>
      <c r="BC828" s="51"/>
      <c r="BD828" s="51"/>
      <c r="BE828" s="51"/>
      <c r="BF828" s="51"/>
      <c r="BG828" s="51"/>
      <c r="BH828" s="51"/>
      <c r="BI828" s="51"/>
      <c r="BJ828" s="51"/>
      <c r="BK828" s="51"/>
      <c r="BL828" s="51"/>
      <c r="BM828" s="53"/>
      <c r="BN828" s="53"/>
    </row>
    <row r="829" s="1" customFormat="1" spans="1:66">
      <c r="A829" s="49"/>
      <c r="B829" s="49"/>
      <c r="C829" s="49"/>
      <c r="D829" s="50"/>
      <c r="E829" s="50"/>
      <c r="F829" s="51"/>
      <c r="G829" s="51"/>
      <c r="H829" s="51"/>
      <c r="I829" s="51"/>
      <c r="J829" s="52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51"/>
      <c r="AQ829" s="51"/>
      <c r="AR829" s="51"/>
      <c r="AS829" s="51"/>
      <c r="AT829" s="51"/>
      <c r="AU829" s="51"/>
      <c r="AV829" s="51"/>
      <c r="AW829" s="51"/>
      <c r="AX829" s="51"/>
      <c r="AY829" s="51"/>
      <c r="AZ829" s="51"/>
      <c r="BA829" s="51"/>
      <c r="BB829" s="51"/>
      <c r="BC829" s="51"/>
      <c r="BD829" s="51"/>
      <c r="BE829" s="51"/>
      <c r="BF829" s="51"/>
      <c r="BG829" s="51"/>
      <c r="BH829" s="51"/>
      <c r="BI829" s="51"/>
      <c r="BJ829" s="51"/>
      <c r="BK829" s="51"/>
      <c r="BL829" s="51"/>
      <c r="BM829" s="53"/>
      <c r="BN829" s="53"/>
    </row>
    <row r="830" s="1" customFormat="1" spans="1:66">
      <c r="A830" s="49"/>
      <c r="B830" s="49"/>
      <c r="C830" s="49"/>
      <c r="D830" s="50"/>
      <c r="E830" s="50"/>
      <c r="F830" s="51"/>
      <c r="G830" s="51"/>
      <c r="H830" s="51"/>
      <c r="I830" s="51"/>
      <c r="J830" s="52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51"/>
      <c r="AQ830" s="51"/>
      <c r="AR830" s="51"/>
      <c r="AS830" s="51"/>
      <c r="AT830" s="51"/>
      <c r="AU830" s="51"/>
      <c r="AV830" s="51"/>
      <c r="AW830" s="51"/>
      <c r="AX830" s="51"/>
      <c r="AY830" s="51"/>
      <c r="AZ830" s="51"/>
      <c r="BA830" s="51"/>
      <c r="BB830" s="51"/>
      <c r="BC830" s="51"/>
      <c r="BD830" s="51"/>
      <c r="BE830" s="51"/>
      <c r="BF830" s="51"/>
      <c r="BG830" s="51"/>
      <c r="BH830" s="51"/>
      <c r="BI830" s="51"/>
      <c r="BJ830" s="51"/>
      <c r="BK830" s="51"/>
      <c r="BL830" s="51"/>
      <c r="BM830" s="53"/>
      <c r="BN830" s="53"/>
    </row>
    <row r="831" s="1" customFormat="1" spans="1:66">
      <c r="A831" s="49"/>
      <c r="B831" s="49"/>
      <c r="C831" s="49"/>
      <c r="D831" s="50"/>
      <c r="E831" s="50"/>
      <c r="F831" s="51"/>
      <c r="G831" s="51"/>
      <c r="H831" s="51"/>
      <c r="I831" s="51"/>
      <c r="J831" s="52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51"/>
      <c r="AQ831" s="51"/>
      <c r="AR831" s="51"/>
      <c r="AS831" s="51"/>
      <c r="AT831" s="51"/>
      <c r="AU831" s="51"/>
      <c r="AV831" s="51"/>
      <c r="AW831" s="51"/>
      <c r="AX831" s="51"/>
      <c r="AY831" s="51"/>
      <c r="AZ831" s="51"/>
      <c r="BA831" s="51"/>
      <c r="BB831" s="51"/>
      <c r="BC831" s="51"/>
      <c r="BD831" s="51"/>
      <c r="BE831" s="51"/>
      <c r="BF831" s="51"/>
      <c r="BG831" s="51"/>
      <c r="BH831" s="51"/>
      <c r="BI831" s="51"/>
      <c r="BJ831" s="51"/>
      <c r="BK831" s="51"/>
      <c r="BL831" s="51"/>
      <c r="BM831" s="53"/>
      <c r="BN831" s="53"/>
    </row>
    <row r="832" s="1" customFormat="1" spans="1:66">
      <c r="A832" s="49"/>
      <c r="B832" s="49"/>
      <c r="C832" s="49"/>
      <c r="D832" s="50"/>
      <c r="E832" s="50"/>
      <c r="F832" s="51"/>
      <c r="G832" s="51"/>
      <c r="H832" s="51"/>
      <c r="I832" s="51"/>
      <c r="J832" s="52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51"/>
      <c r="AQ832" s="51"/>
      <c r="AR832" s="51"/>
      <c r="AS832" s="51"/>
      <c r="AT832" s="51"/>
      <c r="AU832" s="51"/>
      <c r="AV832" s="51"/>
      <c r="AW832" s="51"/>
      <c r="AX832" s="51"/>
      <c r="AY832" s="51"/>
      <c r="AZ832" s="51"/>
      <c r="BA832" s="51"/>
      <c r="BB832" s="51"/>
      <c r="BC832" s="51"/>
      <c r="BD832" s="51"/>
      <c r="BE832" s="51"/>
      <c r="BF832" s="51"/>
      <c r="BG832" s="51"/>
      <c r="BH832" s="51"/>
      <c r="BI832" s="51"/>
      <c r="BJ832" s="51"/>
      <c r="BK832" s="51"/>
      <c r="BL832" s="51"/>
      <c r="BM832" s="53"/>
      <c r="BN832" s="53"/>
    </row>
    <row r="833" s="1" customFormat="1" spans="1:66">
      <c r="A833" s="49"/>
      <c r="B833" s="49"/>
      <c r="C833" s="49"/>
      <c r="D833" s="50"/>
      <c r="E833" s="50"/>
      <c r="F833" s="51"/>
      <c r="G833" s="51"/>
      <c r="H833" s="51"/>
      <c r="I833" s="51"/>
      <c r="J833" s="52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51"/>
      <c r="AQ833" s="51"/>
      <c r="AR833" s="51"/>
      <c r="AS833" s="51"/>
      <c r="AT833" s="51"/>
      <c r="AU833" s="51"/>
      <c r="AV833" s="51"/>
      <c r="AW833" s="51"/>
      <c r="AX833" s="51"/>
      <c r="AY833" s="51"/>
      <c r="AZ833" s="51"/>
      <c r="BA833" s="51"/>
      <c r="BB833" s="51"/>
      <c r="BC833" s="51"/>
      <c r="BD833" s="51"/>
      <c r="BE833" s="51"/>
      <c r="BF833" s="51"/>
      <c r="BG833" s="51"/>
      <c r="BH833" s="51"/>
      <c r="BI833" s="51"/>
      <c r="BJ833" s="51"/>
      <c r="BK833" s="51"/>
      <c r="BL833" s="51"/>
      <c r="BM833" s="53"/>
      <c r="BN833" s="53"/>
    </row>
    <row r="834" s="1" customFormat="1" spans="1:66">
      <c r="A834" s="49"/>
      <c r="B834" s="49"/>
      <c r="C834" s="49"/>
      <c r="D834" s="50"/>
      <c r="E834" s="50"/>
      <c r="F834" s="51"/>
      <c r="G834" s="51"/>
      <c r="H834" s="51"/>
      <c r="I834" s="51"/>
      <c r="J834" s="52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51"/>
      <c r="AQ834" s="51"/>
      <c r="AR834" s="51"/>
      <c r="AS834" s="51"/>
      <c r="AT834" s="51"/>
      <c r="AU834" s="51"/>
      <c r="AV834" s="51"/>
      <c r="AW834" s="51"/>
      <c r="AX834" s="51"/>
      <c r="AY834" s="51"/>
      <c r="AZ834" s="51"/>
      <c r="BA834" s="51"/>
      <c r="BB834" s="51"/>
      <c r="BC834" s="51"/>
      <c r="BD834" s="51"/>
      <c r="BE834" s="51"/>
      <c r="BF834" s="51"/>
      <c r="BG834" s="51"/>
      <c r="BH834" s="51"/>
      <c r="BI834" s="51"/>
      <c r="BJ834" s="51"/>
      <c r="BK834" s="51"/>
      <c r="BL834" s="51"/>
      <c r="BM834" s="53"/>
      <c r="BN834" s="53"/>
    </row>
    <row r="835" s="1" customFormat="1" spans="1:66">
      <c r="A835" s="49"/>
      <c r="B835" s="49"/>
      <c r="C835" s="49"/>
      <c r="D835" s="50"/>
      <c r="E835" s="50"/>
      <c r="F835" s="51"/>
      <c r="G835" s="51"/>
      <c r="H835" s="51"/>
      <c r="I835" s="51"/>
      <c r="J835" s="52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51"/>
      <c r="AQ835" s="51"/>
      <c r="AR835" s="51"/>
      <c r="AS835" s="51"/>
      <c r="AT835" s="51"/>
      <c r="AU835" s="51"/>
      <c r="AV835" s="51"/>
      <c r="AW835" s="51"/>
      <c r="AX835" s="51"/>
      <c r="AY835" s="51"/>
      <c r="AZ835" s="51"/>
      <c r="BA835" s="51"/>
      <c r="BB835" s="51"/>
      <c r="BC835" s="51"/>
      <c r="BD835" s="51"/>
      <c r="BE835" s="51"/>
      <c r="BF835" s="51"/>
      <c r="BG835" s="51"/>
      <c r="BH835" s="51"/>
      <c r="BI835" s="51"/>
      <c r="BJ835" s="51"/>
      <c r="BK835" s="51"/>
      <c r="BL835" s="51"/>
      <c r="BM835" s="53"/>
      <c r="BN835" s="53"/>
    </row>
    <row r="836" s="1" customFormat="1" spans="1:66">
      <c r="A836" s="49"/>
      <c r="B836" s="49"/>
      <c r="C836" s="49"/>
      <c r="D836" s="50"/>
      <c r="E836" s="50"/>
      <c r="F836" s="51"/>
      <c r="G836" s="51"/>
      <c r="H836" s="51"/>
      <c r="I836" s="51"/>
      <c r="J836" s="52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51"/>
      <c r="AQ836" s="51"/>
      <c r="AR836" s="51"/>
      <c r="AS836" s="51"/>
      <c r="AT836" s="51"/>
      <c r="AU836" s="51"/>
      <c r="AV836" s="51"/>
      <c r="AW836" s="51"/>
      <c r="AX836" s="51"/>
      <c r="AY836" s="51"/>
      <c r="AZ836" s="51"/>
      <c r="BA836" s="51"/>
      <c r="BB836" s="51"/>
      <c r="BC836" s="51"/>
      <c r="BD836" s="51"/>
      <c r="BE836" s="51"/>
      <c r="BF836" s="51"/>
      <c r="BG836" s="51"/>
      <c r="BH836" s="51"/>
      <c r="BI836" s="51"/>
      <c r="BJ836" s="51"/>
      <c r="BK836" s="51"/>
      <c r="BL836" s="51"/>
      <c r="BM836" s="53"/>
      <c r="BN836" s="53"/>
    </row>
    <row r="837" s="1" customFormat="1" spans="1:66">
      <c r="A837" s="49"/>
      <c r="B837" s="49"/>
      <c r="C837" s="49"/>
      <c r="D837" s="50"/>
      <c r="E837" s="50"/>
      <c r="F837" s="51"/>
      <c r="G837" s="51"/>
      <c r="H837" s="51"/>
      <c r="I837" s="51"/>
      <c r="J837" s="52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51"/>
      <c r="AQ837" s="51"/>
      <c r="AR837" s="51"/>
      <c r="AS837" s="51"/>
      <c r="AT837" s="51"/>
      <c r="AU837" s="51"/>
      <c r="AV837" s="51"/>
      <c r="AW837" s="51"/>
      <c r="AX837" s="51"/>
      <c r="AY837" s="51"/>
      <c r="AZ837" s="51"/>
      <c r="BA837" s="51"/>
      <c r="BB837" s="51"/>
      <c r="BC837" s="51"/>
      <c r="BD837" s="51"/>
      <c r="BE837" s="51"/>
      <c r="BF837" s="51"/>
      <c r="BG837" s="51"/>
      <c r="BH837" s="51"/>
      <c r="BI837" s="51"/>
      <c r="BJ837" s="51"/>
      <c r="BK837" s="51"/>
      <c r="BL837" s="51"/>
      <c r="BM837" s="53"/>
      <c r="BN837" s="53"/>
    </row>
    <row r="838" s="1" customFormat="1" spans="1:66">
      <c r="A838" s="49"/>
      <c r="B838" s="49"/>
      <c r="C838" s="49"/>
      <c r="D838" s="50"/>
      <c r="E838" s="50"/>
      <c r="F838" s="51"/>
      <c r="G838" s="51"/>
      <c r="H838" s="51"/>
      <c r="I838" s="51"/>
      <c r="J838" s="52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51"/>
      <c r="AQ838" s="51"/>
      <c r="AR838" s="51"/>
      <c r="AS838" s="51"/>
      <c r="AT838" s="51"/>
      <c r="AU838" s="51"/>
      <c r="AV838" s="51"/>
      <c r="AW838" s="51"/>
      <c r="AX838" s="51"/>
      <c r="AY838" s="51"/>
      <c r="AZ838" s="51"/>
      <c r="BA838" s="51"/>
      <c r="BB838" s="51"/>
      <c r="BC838" s="51"/>
      <c r="BD838" s="51"/>
      <c r="BE838" s="51"/>
      <c r="BF838" s="51"/>
      <c r="BG838" s="51"/>
      <c r="BH838" s="51"/>
      <c r="BI838" s="51"/>
      <c r="BJ838" s="51"/>
      <c r="BK838" s="51"/>
      <c r="BL838" s="51"/>
      <c r="BM838" s="53"/>
      <c r="BN838" s="53"/>
    </row>
    <row r="839" s="1" customFormat="1" spans="1:66">
      <c r="A839" s="49"/>
      <c r="B839" s="49"/>
      <c r="C839" s="49"/>
      <c r="D839" s="50"/>
      <c r="E839" s="50"/>
      <c r="F839" s="51"/>
      <c r="G839" s="51"/>
      <c r="H839" s="51"/>
      <c r="I839" s="51"/>
      <c r="J839" s="52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51"/>
      <c r="AQ839" s="51"/>
      <c r="AR839" s="51"/>
      <c r="AS839" s="51"/>
      <c r="AT839" s="51"/>
      <c r="AU839" s="51"/>
      <c r="AV839" s="51"/>
      <c r="AW839" s="51"/>
      <c r="AX839" s="51"/>
      <c r="AY839" s="51"/>
      <c r="AZ839" s="51"/>
      <c r="BA839" s="51"/>
      <c r="BB839" s="51"/>
      <c r="BC839" s="51"/>
      <c r="BD839" s="51"/>
      <c r="BE839" s="51"/>
      <c r="BF839" s="51"/>
      <c r="BG839" s="51"/>
      <c r="BH839" s="51"/>
      <c r="BI839" s="51"/>
      <c r="BJ839" s="51"/>
      <c r="BK839" s="51"/>
      <c r="BL839" s="51"/>
      <c r="BM839" s="53"/>
      <c r="BN839" s="53"/>
    </row>
    <row r="840" s="1" customFormat="1" spans="1:66">
      <c r="A840" s="49"/>
      <c r="B840" s="49"/>
      <c r="C840" s="49"/>
      <c r="D840" s="50"/>
      <c r="E840" s="50"/>
      <c r="F840" s="51"/>
      <c r="G840" s="51"/>
      <c r="H840" s="51"/>
      <c r="I840" s="51"/>
      <c r="J840" s="52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  <c r="AT840" s="51"/>
      <c r="AU840" s="51"/>
      <c r="AV840" s="51"/>
      <c r="AW840" s="51"/>
      <c r="AX840" s="51"/>
      <c r="AY840" s="51"/>
      <c r="AZ840" s="51"/>
      <c r="BA840" s="51"/>
      <c r="BB840" s="51"/>
      <c r="BC840" s="51"/>
      <c r="BD840" s="51"/>
      <c r="BE840" s="51"/>
      <c r="BF840" s="51"/>
      <c r="BG840" s="51"/>
      <c r="BH840" s="51"/>
      <c r="BI840" s="51"/>
      <c r="BJ840" s="51"/>
      <c r="BK840" s="51"/>
      <c r="BL840" s="51"/>
      <c r="BM840" s="53"/>
      <c r="BN840" s="53"/>
    </row>
    <row r="841" s="1" customFormat="1" spans="1:66">
      <c r="A841" s="49"/>
      <c r="B841" s="49"/>
      <c r="C841" s="49"/>
      <c r="D841" s="50"/>
      <c r="E841" s="50"/>
      <c r="F841" s="51"/>
      <c r="G841" s="51"/>
      <c r="H841" s="51"/>
      <c r="I841" s="51"/>
      <c r="J841" s="52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51"/>
      <c r="BI841" s="51"/>
      <c r="BJ841" s="51"/>
      <c r="BK841" s="51"/>
      <c r="BL841" s="51"/>
      <c r="BM841" s="53"/>
      <c r="BN841" s="53"/>
    </row>
    <row r="842" s="1" customFormat="1" spans="1:66">
      <c r="A842" s="49"/>
      <c r="B842" s="49"/>
      <c r="C842" s="49"/>
      <c r="D842" s="50"/>
      <c r="E842" s="50"/>
      <c r="F842" s="51"/>
      <c r="G842" s="51"/>
      <c r="H842" s="51"/>
      <c r="I842" s="51"/>
      <c r="J842" s="52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51"/>
      <c r="AQ842" s="51"/>
      <c r="AR842" s="51"/>
      <c r="AS842" s="51"/>
      <c r="AT842" s="51"/>
      <c r="AU842" s="51"/>
      <c r="AV842" s="51"/>
      <c r="AW842" s="51"/>
      <c r="AX842" s="51"/>
      <c r="AY842" s="51"/>
      <c r="AZ842" s="51"/>
      <c r="BA842" s="51"/>
      <c r="BB842" s="51"/>
      <c r="BC842" s="51"/>
      <c r="BD842" s="51"/>
      <c r="BE842" s="51"/>
      <c r="BF842" s="51"/>
      <c r="BG842" s="51"/>
      <c r="BH842" s="51"/>
      <c r="BI842" s="51"/>
      <c r="BJ842" s="51"/>
      <c r="BK842" s="51"/>
      <c r="BL842" s="51"/>
      <c r="BM842" s="53"/>
      <c r="BN842" s="53"/>
    </row>
    <row r="843" s="1" customFormat="1" spans="1:66">
      <c r="A843" s="49"/>
      <c r="B843" s="49"/>
      <c r="C843" s="49"/>
      <c r="D843" s="50"/>
      <c r="E843" s="50"/>
      <c r="F843" s="51"/>
      <c r="G843" s="51"/>
      <c r="H843" s="51"/>
      <c r="I843" s="51"/>
      <c r="J843" s="52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51"/>
      <c r="AQ843" s="51"/>
      <c r="AR843" s="51"/>
      <c r="AS843" s="51"/>
      <c r="AT843" s="51"/>
      <c r="AU843" s="51"/>
      <c r="AV843" s="51"/>
      <c r="AW843" s="51"/>
      <c r="AX843" s="51"/>
      <c r="AY843" s="51"/>
      <c r="AZ843" s="51"/>
      <c r="BA843" s="51"/>
      <c r="BB843" s="51"/>
      <c r="BC843" s="51"/>
      <c r="BD843" s="51"/>
      <c r="BE843" s="51"/>
      <c r="BF843" s="51"/>
      <c r="BG843" s="51"/>
      <c r="BH843" s="51"/>
      <c r="BI843" s="51"/>
      <c r="BJ843" s="51"/>
      <c r="BK843" s="51"/>
      <c r="BL843" s="51"/>
      <c r="BM843" s="53"/>
      <c r="BN843" s="53"/>
    </row>
    <row r="844" s="1" customFormat="1" spans="1:66">
      <c r="A844" s="49"/>
      <c r="B844" s="49"/>
      <c r="C844" s="49"/>
      <c r="D844" s="50"/>
      <c r="E844" s="50"/>
      <c r="F844" s="51"/>
      <c r="G844" s="51"/>
      <c r="H844" s="51"/>
      <c r="I844" s="51"/>
      <c r="J844" s="52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51"/>
      <c r="AQ844" s="51"/>
      <c r="AR844" s="51"/>
      <c r="AS844" s="51"/>
      <c r="AT844" s="51"/>
      <c r="AU844" s="51"/>
      <c r="AV844" s="51"/>
      <c r="AW844" s="51"/>
      <c r="AX844" s="51"/>
      <c r="AY844" s="51"/>
      <c r="AZ844" s="51"/>
      <c r="BA844" s="51"/>
      <c r="BB844" s="51"/>
      <c r="BC844" s="51"/>
      <c r="BD844" s="51"/>
      <c r="BE844" s="51"/>
      <c r="BF844" s="51"/>
      <c r="BG844" s="51"/>
      <c r="BH844" s="51"/>
      <c r="BI844" s="51"/>
      <c r="BJ844" s="51"/>
      <c r="BK844" s="51"/>
      <c r="BL844" s="51"/>
      <c r="BM844" s="53"/>
      <c r="BN844" s="53"/>
    </row>
    <row r="845" s="1" customFormat="1" spans="1:66">
      <c r="A845" s="49"/>
      <c r="B845" s="49"/>
      <c r="C845" s="49"/>
      <c r="D845" s="50"/>
      <c r="E845" s="50"/>
      <c r="F845" s="51"/>
      <c r="G845" s="51"/>
      <c r="H845" s="51"/>
      <c r="I845" s="51"/>
      <c r="J845" s="52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51"/>
      <c r="AQ845" s="51"/>
      <c r="AR845" s="51"/>
      <c r="AS845" s="51"/>
      <c r="AT845" s="51"/>
      <c r="AU845" s="51"/>
      <c r="AV845" s="51"/>
      <c r="AW845" s="51"/>
      <c r="AX845" s="51"/>
      <c r="AY845" s="51"/>
      <c r="AZ845" s="51"/>
      <c r="BA845" s="51"/>
      <c r="BB845" s="51"/>
      <c r="BC845" s="51"/>
      <c r="BD845" s="51"/>
      <c r="BE845" s="51"/>
      <c r="BF845" s="51"/>
      <c r="BG845" s="51"/>
      <c r="BH845" s="51"/>
      <c r="BI845" s="51"/>
      <c r="BJ845" s="51"/>
      <c r="BK845" s="51"/>
      <c r="BL845" s="51"/>
      <c r="BM845" s="53"/>
      <c r="BN845" s="53"/>
    </row>
    <row r="846" s="1" customFormat="1" spans="1:66">
      <c r="A846" s="49"/>
      <c r="B846" s="49"/>
      <c r="C846" s="49"/>
      <c r="D846" s="50"/>
      <c r="E846" s="50"/>
      <c r="F846" s="51"/>
      <c r="G846" s="51"/>
      <c r="H846" s="51"/>
      <c r="I846" s="51"/>
      <c r="J846" s="52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  <c r="BK846" s="51"/>
      <c r="BL846" s="51"/>
      <c r="BM846" s="53"/>
      <c r="BN846" s="53"/>
    </row>
    <row r="847" s="1" customFormat="1" spans="1:66">
      <c r="A847" s="49"/>
      <c r="B847" s="49"/>
      <c r="C847" s="49"/>
      <c r="D847" s="50"/>
      <c r="E847" s="50"/>
      <c r="F847" s="51"/>
      <c r="G847" s="51"/>
      <c r="H847" s="51"/>
      <c r="I847" s="51"/>
      <c r="J847" s="52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51"/>
      <c r="AQ847" s="51"/>
      <c r="AR847" s="51"/>
      <c r="AS847" s="51"/>
      <c r="AT847" s="51"/>
      <c r="AU847" s="51"/>
      <c r="AV847" s="51"/>
      <c r="AW847" s="51"/>
      <c r="AX847" s="51"/>
      <c r="AY847" s="51"/>
      <c r="AZ847" s="51"/>
      <c r="BA847" s="51"/>
      <c r="BB847" s="51"/>
      <c r="BC847" s="51"/>
      <c r="BD847" s="51"/>
      <c r="BE847" s="51"/>
      <c r="BF847" s="51"/>
      <c r="BG847" s="51"/>
      <c r="BH847" s="51"/>
      <c r="BI847" s="51"/>
      <c r="BJ847" s="51"/>
      <c r="BK847" s="51"/>
      <c r="BL847" s="51"/>
      <c r="BM847" s="53"/>
      <c r="BN847" s="53"/>
    </row>
    <row r="848" s="1" customFormat="1" spans="1:66">
      <c r="A848" s="49"/>
      <c r="B848" s="49"/>
      <c r="C848" s="49"/>
      <c r="D848" s="50"/>
      <c r="E848" s="50"/>
      <c r="F848" s="51"/>
      <c r="G848" s="51"/>
      <c r="H848" s="51"/>
      <c r="I848" s="51"/>
      <c r="J848" s="52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51"/>
      <c r="AQ848" s="51"/>
      <c r="AR848" s="51"/>
      <c r="AS848" s="51"/>
      <c r="AT848" s="51"/>
      <c r="AU848" s="51"/>
      <c r="AV848" s="51"/>
      <c r="AW848" s="51"/>
      <c r="AX848" s="51"/>
      <c r="AY848" s="51"/>
      <c r="AZ848" s="51"/>
      <c r="BA848" s="51"/>
      <c r="BB848" s="51"/>
      <c r="BC848" s="51"/>
      <c r="BD848" s="51"/>
      <c r="BE848" s="51"/>
      <c r="BF848" s="51"/>
      <c r="BG848" s="51"/>
      <c r="BH848" s="51"/>
      <c r="BI848" s="51"/>
      <c r="BJ848" s="51"/>
      <c r="BK848" s="51"/>
      <c r="BL848" s="51"/>
      <c r="BM848" s="53"/>
      <c r="BN848" s="53"/>
    </row>
    <row r="849" s="1" customFormat="1" spans="1:66">
      <c r="A849" s="49"/>
      <c r="B849" s="49"/>
      <c r="C849" s="49"/>
      <c r="D849" s="50"/>
      <c r="E849" s="50"/>
      <c r="F849" s="51"/>
      <c r="G849" s="51"/>
      <c r="H849" s="51"/>
      <c r="I849" s="51"/>
      <c r="J849" s="52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51"/>
      <c r="AQ849" s="51"/>
      <c r="AR849" s="51"/>
      <c r="AS849" s="51"/>
      <c r="AT849" s="51"/>
      <c r="AU849" s="51"/>
      <c r="AV849" s="51"/>
      <c r="AW849" s="51"/>
      <c r="AX849" s="51"/>
      <c r="AY849" s="51"/>
      <c r="AZ849" s="51"/>
      <c r="BA849" s="51"/>
      <c r="BB849" s="51"/>
      <c r="BC849" s="51"/>
      <c r="BD849" s="51"/>
      <c r="BE849" s="51"/>
      <c r="BF849" s="51"/>
      <c r="BG849" s="51"/>
      <c r="BH849" s="51"/>
      <c r="BI849" s="51"/>
      <c r="BJ849" s="51"/>
      <c r="BK849" s="51"/>
      <c r="BL849" s="51"/>
      <c r="BM849" s="53"/>
      <c r="BN849" s="53"/>
    </row>
    <row r="850" s="1" customFormat="1" spans="1:66">
      <c r="A850" s="49"/>
      <c r="B850" s="49"/>
      <c r="C850" s="49"/>
      <c r="D850" s="50"/>
      <c r="E850" s="50"/>
      <c r="F850" s="51"/>
      <c r="G850" s="51"/>
      <c r="H850" s="51"/>
      <c r="I850" s="51"/>
      <c r="J850" s="52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51"/>
      <c r="AQ850" s="51"/>
      <c r="AR850" s="51"/>
      <c r="AS850" s="51"/>
      <c r="AT850" s="51"/>
      <c r="AU850" s="51"/>
      <c r="AV850" s="51"/>
      <c r="AW850" s="51"/>
      <c r="AX850" s="51"/>
      <c r="AY850" s="51"/>
      <c r="AZ850" s="51"/>
      <c r="BA850" s="51"/>
      <c r="BB850" s="51"/>
      <c r="BC850" s="51"/>
      <c r="BD850" s="51"/>
      <c r="BE850" s="51"/>
      <c r="BF850" s="51"/>
      <c r="BG850" s="51"/>
      <c r="BH850" s="51"/>
      <c r="BI850" s="51"/>
      <c r="BJ850" s="51"/>
      <c r="BK850" s="51"/>
      <c r="BL850" s="51"/>
      <c r="BM850" s="53"/>
      <c r="BN850" s="53"/>
    </row>
    <row r="851" s="1" customFormat="1" spans="1:66">
      <c r="A851" s="49"/>
      <c r="B851" s="49"/>
      <c r="C851" s="49"/>
      <c r="D851" s="50"/>
      <c r="E851" s="50"/>
      <c r="F851" s="51"/>
      <c r="G851" s="51"/>
      <c r="H851" s="51"/>
      <c r="I851" s="51"/>
      <c r="J851" s="52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51"/>
      <c r="AQ851" s="51"/>
      <c r="AR851" s="51"/>
      <c r="AS851" s="51"/>
      <c r="AT851" s="51"/>
      <c r="AU851" s="51"/>
      <c r="AV851" s="51"/>
      <c r="AW851" s="51"/>
      <c r="AX851" s="51"/>
      <c r="AY851" s="51"/>
      <c r="AZ851" s="51"/>
      <c r="BA851" s="51"/>
      <c r="BB851" s="51"/>
      <c r="BC851" s="51"/>
      <c r="BD851" s="51"/>
      <c r="BE851" s="51"/>
      <c r="BF851" s="51"/>
      <c r="BG851" s="51"/>
      <c r="BH851" s="51"/>
      <c r="BI851" s="51"/>
      <c r="BJ851" s="51"/>
      <c r="BK851" s="51"/>
      <c r="BL851" s="51"/>
      <c r="BM851" s="53"/>
      <c r="BN851" s="53"/>
    </row>
    <row r="852" s="1" customFormat="1" spans="1:66">
      <c r="A852" s="49"/>
      <c r="B852" s="49"/>
      <c r="C852" s="49"/>
      <c r="D852" s="50"/>
      <c r="E852" s="50"/>
      <c r="F852" s="51"/>
      <c r="G852" s="51"/>
      <c r="H852" s="51"/>
      <c r="I852" s="51"/>
      <c r="J852" s="52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51"/>
      <c r="AQ852" s="51"/>
      <c r="AR852" s="51"/>
      <c r="AS852" s="51"/>
      <c r="AT852" s="51"/>
      <c r="AU852" s="51"/>
      <c r="AV852" s="51"/>
      <c r="AW852" s="51"/>
      <c r="AX852" s="51"/>
      <c r="AY852" s="51"/>
      <c r="AZ852" s="51"/>
      <c r="BA852" s="51"/>
      <c r="BB852" s="51"/>
      <c r="BC852" s="51"/>
      <c r="BD852" s="51"/>
      <c r="BE852" s="51"/>
      <c r="BF852" s="51"/>
      <c r="BG852" s="51"/>
      <c r="BH852" s="51"/>
      <c r="BI852" s="51"/>
      <c r="BJ852" s="51"/>
      <c r="BK852" s="51"/>
      <c r="BL852" s="51"/>
      <c r="BM852" s="53"/>
      <c r="BN852" s="53"/>
    </row>
    <row r="853" s="1" customFormat="1" spans="1:66">
      <c r="A853" s="49"/>
      <c r="B853" s="49"/>
      <c r="C853" s="49"/>
      <c r="D853" s="50"/>
      <c r="E853" s="50"/>
      <c r="F853" s="51"/>
      <c r="G853" s="51"/>
      <c r="H853" s="51"/>
      <c r="I853" s="51"/>
      <c r="J853" s="52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51"/>
      <c r="AQ853" s="51"/>
      <c r="AR853" s="51"/>
      <c r="AS853" s="51"/>
      <c r="AT853" s="51"/>
      <c r="AU853" s="51"/>
      <c r="AV853" s="51"/>
      <c r="AW853" s="51"/>
      <c r="AX853" s="51"/>
      <c r="AY853" s="51"/>
      <c r="AZ853" s="51"/>
      <c r="BA853" s="51"/>
      <c r="BB853" s="51"/>
      <c r="BC853" s="51"/>
      <c r="BD853" s="51"/>
      <c r="BE853" s="51"/>
      <c r="BF853" s="51"/>
      <c r="BG853" s="51"/>
      <c r="BH853" s="51"/>
      <c r="BI853" s="51"/>
      <c r="BJ853" s="51"/>
      <c r="BK853" s="51"/>
      <c r="BL853" s="51"/>
      <c r="BM853" s="53"/>
      <c r="BN853" s="53"/>
    </row>
    <row r="854" s="1" customFormat="1" spans="1:66">
      <c r="A854" s="49"/>
      <c r="B854" s="49"/>
      <c r="C854" s="49"/>
      <c r="D854" s="50"/>
      <c r="E854" s="50"/>
      <c r="F854" s="51"/>
      <c r="G854" s="51"/>
      <c r="H854" s="51"/>
      <c r="I854" s="51"/>
      <c r="J854" s="52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51"/>
      <c r="AQ854" s="51"/>
      <c r="AR854" s="51"/>
      <c r="AS854" s="51"/>
      <c r="AT854" s="51"/>
      <c r="AU854" s="51"/>
      <c r="AV854" s="51"/>
      <c r="AW854" s="51"/>
      <c r="AX854" s="51"/>
      <c r="AY854" s="51"/>
      <c r="AZ854" s="51"/>
      <c r="BA854" s="51"/>
      <c r="BB854" s="51"/>
      <c r="BC854" s="51"/>
      <c r="BD854" s="51"/>
      <c r="BE854" s="51"/>
      <c r="BF854" s="51"/>
      <c r="BG854" s="51"/>
      <c r="BH854" s="51"/>
      <c r="BI854" s="51"/>
      <c r="BJ854" s="51"/>
      <c r="BK854" s="51"/>
      <c r="BL854" s="51"/>
      <c r="BM854" s="53"/>
      <c r="BN854" s="53"/>
    </row>
    <row r="855" s="1" customFormat="1" spans="1:66">
      <c r="A855" s="49"/>
      <c r="B855" s="49"/>
      <c r="C855" s="49"/>
      <c r="D855" s="50"/>
      <c r="E855" s="50"/>
      <c r="F855" s="51"/>
      <c r="G855" s="51"/>
      <c r="H855" s="51"/>
      <c r="I855" s="51"/>
      <c r="J855" s="52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  <c r="AT855" s="51"/>
      <c r="AU855" s="51"/>
      <c r="AV855" s="51"/>
      <c r="AW855" s="51"/>
      <c r="AX855" s="51"/>
      <c r="AY855" s="51"/>
      <c r="AZ855" s="51"/>
      <c r="BA855" s="51"/>
      <c r="BB855" s="51"/>
      <c r="BC855" s="51"/>
      <c r="BD855" s="51"/>
      <c r="BE855" s="51"/>
      <c r="BF855" s="51"/>
      <c r="BG855" s="51"/>
      <c r="BH855" s="51"/>
      <c r="BI855" s="51"/>
      <c r="BJ855" s="51"/>
      <c r="BK855" s="51"/>
      <c r="BL855" s="51"/>
      <c r="BM855" s="53"/>
      <c r="BN855" s="53"/>
    </row>
    <row r="856" s="1" customFormat="1" spans="1:66">
      <c r="A856" s="49"/>
      <c r="B856" s="49"/>
      <c r="C856" s="49"/>
      <c r="D856" s="50"/>
      <c r="E856" s="50"/>
      <c r="F856" s="51"/>
      <c r="G856" s="51"/>
      <c r="H856" s="51"/>
      <c r="I856" s="51"/>
      <c r="J856" s="52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51"/>
      <c r="AQ856" s="51"/>
      <c r="AR856" s="51"/>
      <c r="AS856" s="51"/>
      <c r="AT856" s="51"/>
      <c r="AU856" s="51"/>
      <c r="AV856" s="51"/>
      <c r="AW856" s="51"/>
      <c r="AX856" s="51"/>
      <c r="AY856" s="51"/>
      <c r="AZ856" s="51"/>
      <c r="BA856" s="51"/>
      <c r="BB856" s="51"/>
      <c r="BC856" s="51"/>
      <c r="BD856" s="51"/>
      <c r="BE856" s="51"/>
      <c r="BF856" s="51"/>
      <c r="BG856" s="51"/>
      <c r="BH856" s="51"/>
      <c r="BI856" s="51"/>
      <c r="BJ856" s="51"/>
      <c r="BK856" s="51"/>
      <c r="BL856" s="51"/>
      <c r="BM856" s="53"/>
      <c r="BN856" s="53"/>
    </row>
    <row r="857" s="1" customFormat="1" spans="1:66">
      <c r="A857" s="49"/>
      <c r="B857" s="49"/>
      <c r="C857" s="49"/>
      <c r="D857" s="50"/>
      <c r="E857" s="50"/>
      <c r="F857" s="51"/>
      <c r="G857" s="51"/>
      <c r="H857" s="51"/>
      <c r="I857" s="51"/>
      <c r="J857" s="52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51"/>
      <c r="AQ857" s="51"/>
      <c r="AR857" s="51"/>
      <c r="AS857" s="51"/>
      <c r="AT857" s="51"/>
      <c r="AU857" s="51"/>
      <c r="AV857" s="51"/>
      <c r="AW857" s="51"/>
      <c r="AX857" s="51"/>
      <c r="AY857" s="51"/>
      <c r="AZ857" s="51"/>
      <c r="BA857" s="51"/>
      <c r="BB857" s="51"/>
      <c r="BC857" s="51"/>
      <c r="BD857" s="51"/>
      <c r="BE857" s="51"/>
      <c r="BF857" s="51"/>
      <c r="BG857" s="51"/>
      <c r="BH857" s="51"/>
      <c r="BI857" s="51"/>
      <c r="BJ857" s="51"/>
      <c r="BK857" s="51"/>
      <c r="BL857" s="51"/>
      <c r="BM857" s="53"/>
      <c r="BN857" s="53"/>
    </row>
    <row r="858" s="1" customFormat="1" spans="1:66">
      <c r="A858" s="49"/>
      <c r="B858" s="49"/>
      <c r="C858" s="49"/>
      <c r="D858" s="50"/>
      <c r="E858" s="50"/>
      <c r="F858" s="51"/>
      <c r="G858" s="51"/>
      <c r="H858" s="51"/>
      <c r="I858" s="51"/>
      <c r="J858" s="52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51"/>
      <c r="AQ858" s="51"/>
      <c r="AR858" s="51"/>
      <c r="AS858" s="51"/>
      <c r="AT858" s="51"/>
      <c r="AU858" s="51"/>
      <c r="AV858" s="51"/>
      <c r="AW858" s="51"/>
      <c r="AX858" s="51"/>
      <c r="AY858" s="51"/>
      <c r="AZ858" s="51"/>
      <c r="BA858" s="51"/>
      <c r="BB858" s="51"/>
      <c r="BC858" s="51"/>
      <c r="BD858" s="51"/>
      <c r="BE858" s="51"/>
      <c r="BF858" s="51"/>
      <c r="BG858" s="51"/>
      <c r="BH858" s="51"/>
      <c r="BI858" s="51"/>
      <c r="BJ858" s="51"/>
      <c r="BK858" s="51"/>
      <c r="BL858" s="51"/>
      <c r="BM858" s="53"/>
      <c r="BN858" s="53"/>
    </row>
    <row r="859" s="1" customFormat="1" spans="1:66">
      <c r="A859" s="49"/>
      <c r="B859" s="49"/>
      <c r="C859" s="49"/>
      <c r="D859" s="50"/>
      <c r="E859" s="50"/>
      <c r="F859" s="51"/>
      <c r="G859" s="51"/>
      <c r="H859" s="51"/>
      <c r="I859" s="51"/>
      <c r="J859" s="52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51"/>
      <c r="AQ859" s="51"/>
      <c r="AR859" s="51"/>
      <c r="AS859" s="51"/>
      <c r="AT859" s="51"/>
      <c r="AU859" s="51"/>
      <c r="AV859" s="51"/>
      <c r="AW859" s="51"/>
      <c r="AX859" s="51"/>
      <c r="AY859" s="51"/>
      <c r="AZ859" s="51"/>
      <c r="BA859" s="51"/>
      <c r="BB859" s="51"/>
      <c r="BC859" s="51"/>
      <c r="BD859" s="51"/>
      <c r="BE859" s="51"/>
      <c r="BF859" s="51"/>
      <c r="BG859" s="51"/>
      <c r="BH859" s="51"/>
      <c r="BI859" s="51"/>
      <c r="BJ859" s="51"/>
      <c r="BK859" s="51"/>
      <c r="BL859" s="51"/>
      <c r="BM859" s="53"/>
      <c r="BN859" s="53"/>
    </row>
    <row r="860" s="1" customFormat="1" spans="1:66">
      <c r="A860" s="49"/>
      <c r="B860" s="49"/>
      <c r="C860" s="49"/>
      <c r="D860" s="50"/>
      <c r="E860" s="50"/>
      <c r="F860" s="51"/>
      <c r="G860" s="51"/>
      <c r="H860" s="51"/>
      <c r="I860" s="51"/>
      <c r="J860" s="52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51"/>
      <c r="AQ860" s="51"/>
      <c r="AR860" s="51"/>
      <c r="AS860" s="51"/>
      <c r="AT860" s="51"/>
      <c r="AU860" s="51"/>
      <c r="AV860" s="51"/>
      <c r="AW860" s="51"/>
      <c r="AX860" s="51"/>
      <c r="AY860" s="51"/>
      <c r="AZ860" s="51"/>
      <c r="BA860" s="51"/>
      <c r="BB860" s="51"/>
      <c r="BC860" s="51"/>
      <c r="BD860" s="51"/>
      <c r="BE860" s="51"/>
      <c r="BF860" s="51"/>
      <c r="BG860" s="51"/>
      <c r="BH860" s="51"/>
      <c r="BI860" s="51"/>
      <c r="BJ860" s="51"/>
      <c r="BK860" s="51"/>
      <c r="BL860" s="51"/>
      <c r="BM860" s="53"/>
      <c r="BN860" s="53"/>
    </row>
    <row r="861" s="1" customFormat="1" spans="1:66">
      <c r="A861" s="49"/>
      <c r="B861" s="49"/>
      <c r="C861" s="49"/>
      <c r="D861" s="50"/>
      <c r="E861" s="50"/>
      <c r="F861" s="51"/>
      <c r="G861" s="51"/>
      <c r="H861" s="51"/>
      <c r="I861" s="51"/>
      <c r="J861" s="52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51"/>
      <c r="AQ861" s="51"/>
      <c r="AR861" s="51"/>
      <c r="AS861" s="51"/>
      <c r="AT861" s="51"/>
      <c r="AU861" s="51"/>
      <c r="AV861" s="51"/>
      <c r="AW861" s="51"/>
      <c r="AX861" s="51"/>
      <c r="AY861" s="51"/>
      <c r="AZ861" s="51"/>
      <c r="BA861" s="51"/>
      <c r="BB861" s="51"/>
      <c r="BC861" s="51"/>
      <c r="BD861" s="51"/>
      <c r="BE861" s="51"/>
      <c r="BF861" s="51"/>
      <c r="BG861" s="51"/>
      <c r="BH861" s="51"/>
      <c r="BI861" s="51"/>
      <c r="BJ861" s="51"/>
      <c r="BK861" s="51"/>
      <c r="BL861" s="51"/>
      <c r="BM861" s="53"/>
      <c r="BN861" s="53"/>
    </row>
    <row r="862" s="1" customFormat="1" spans="1:66">
      <c r="A862" s="49"/>
      <c r="B862" s="49"/>
      <c r="C862" s="49"/>
      <c r="D862" s="50"/>
      <c r="E862" s="50"/>
      <c r="F862" s="51"/>
      <c r="G862" s="51"/>
      <c r="H862" s="51"/>
      <c r="I862" s="51"/>
      <c r="J862" s="52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51"/>
      <c r="AQ862" s="51"/>
      <c r="AR862" s="51"/>
      <c r="AS862" s="51"/>
      <c r="AT862" s="51"/>
      <c r="AU862" s="51"/>
      <c r="AV862" s="51"/>
      <c r="AW862" s="51"/>
      <c r="AX862" s="51"/>
      <c r="AY862" s="51"/>
      <c r="AZ862" s="51"/>
      <c r="BA862" s="51"/>
      <c r="BB862" s="51"/>
      <c r="BC862" s="51"/>
      <c r="BD862" s="51"/>
      <c r="BE862" s="51"/>
      <c r="BF862" s="51"/>
      <c r="BG862" s="51"/>
      <c r="BH862" s="51"/>
      <c r="BI862" s="51"/>
      <c r="BJ862" s="51"/>
      <c r="BK862" s="51"/>
      <c r="BL862" s="51"/>
      <c r="BM862" s="53"/>
      <c r="BN862" s="53"/>
    </row>
    <row r="863" s="1" customFormat="1" spans="1:66">
      <c r="A863" s="49"/>
      <c r="B863" s="49"/>
      <c r="C863" s="49"/>
      <c r="D863" s="50"/>
      <c r="E863" s="50"/>
      <c r="F863" s="51"/>
      <c r="G863" s="51"/>
      <c r="H863" s="51"/>
      <c r="I863" s="51"/>
      <c r="J863" s="52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51"/>
      <c r="AQ863" s="51"/>
      <c r="AR863" s="51"/>
      <c r="AS863" s="51"/>
      <c r="AT863" s="51"/>
      <c r="AU863" s="51"/>
      <c r="AV863" s="51"/>
      <c r="AW863" s="51"/>
      <c r="AX863" s="51"/>
      <c r="AY863" s="51"/>
      <c r="AZ863" s="51"/>
      <c r="BA863" s="51"/>
      <c r="BB863" s="51"/>
      <c r="BC863" s="51"/>
      <c r="BD863" s="51"/>
      <c r="BE863" s="51"/>
      <c r="BF863" s="51"/>
      <c r="BG863" s="51"/>
      <c r="BH863" s="51"/>
      <c r="BI863" s="51"/>
      <c r="BJ863" s="51"/>
      <c r="BK863" s="51"/>
      <c r="BL863" s="51"/>
      <c r="BM863" s="53"/>
      <c r="BN863" s="53"/>
    </row>
    <row r="864" s="1" customFormat="1" spans="1:66">
      <c r="A864" s="49"/>
      <c r="B864" s="49"/>
      <c r="C864" s="49"/>
      <c r="D864" s="50"/>
      <c r="E864" s="50"/>
      <c r="F864" s="51"/>
      <c r="G864" s="51"/>
      <c r="H864" s="51"/>
      <c r="I864" s="51"/>
      <c r="J864" s="52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51"/>
      <c r="AQ864" s="51"/>
      <c r="AR864" s="51"/>
      <c r="AS864" s="51"/>
      <c r="AT864" s="51"/>
      <c r="AU864" s="51"/>
      <c r="AV864" s="51"/>
      <c r="AW864" s="51"/>
      <c r="AX864" s="51"/>
      <c r="AY864" s="51"/>
      <c r="AZ864" s="51"/>
      <c r="BA864" s="51"/>
      <c r="BB864" s="51"/>
      <c r="BC864" s="51"/>
      <c r="BD864" s="51"/>
      <c r="BE864" s="51"/>
      <c r="BF864" s="51"/>
      <c r="BG864" s="51"/>
      <c r="BH864" s="51"/>
      <c r="BI864" s="51"/>
      <c r="BJ864" s="51"/>
      <c r="BK864" s="51"/>
      <c r="BL864" s="51"/>
      <c r="BM864" s="53"/>
      <c r="BN864" s="53"/>
    </row>
    <row r="865" s="1" customFormat="1" spans="1:66">
      <c r="A865" s="49"/>
      <c r="B865" s="49"/>
      <c r="C865" s="49"/>
      <c r="D865" s="50"/>
      <c r="E865" s="50"/>
      <c r="F865" s="51"/>
      <c r="G865" s="51"/>
      <c r="H865" s="51"/>
      <c r="I865" s="51"/>
      <c r="J865" s="52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51"/>
      <c r="AQ865" s="51"/>
      <c r="AR865" s="51"/>
      <c r="AS865" s="51"/>
      <c r="AT865" s="51"/>
      <c r="AU865" s="51"/>
      <c r="AV865" s="51"/>
      <c r="AW865" s="51"/>
      <c r="AX865" s="51"/>
      <c r="AY865" s="51"/>
      <c r="AZ865" s="51"/>
      <c r="BA865" s="51"/>
      <c r="BB865" s="51"/>
      <c r="BC865" s="51"/>
      <c r="BD865" s="51"/>
      <c r="BE865" s="51"/>
      <c r="BF865" s="51"/>
      <c r="BG865" s="51"/>
      <c r="BH865" s="51"/>
      <c r="BI865" s="51"/>
      <c r="BJ865" s="51"/>
      <c r="BK865" s="51"/>
      <c r="BL865" s="51"/>
      <c r="BM865" s="53"/>
      <c r="BN865" s="53"/>
    </row>
    <row r="866" s="1" customFormat="1" spans="1:66">
      <c r="A866" s="49"/>
      <c r="B866" s="49"/>
      <c r="C866" s="49"/>
      <c r="D866" s="50"/>
      <c r="E866" s="50"/>
      <c r="F866" s="51"/>
      <c r="G866" s="51"/>
      <c r="H866" s="51"/>
      <c r="I866" s="51"/>
      <c r="J866" s="52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51"/>
      <c r="AQ866" s="51"/>
      <c r="AR866" s="51"/>
      <c r="AS866" s="51"/>
      <c r="AT866" s="51"/>
      <c r="AU866" s="51"/>
      <c r="AV866" s="51"/>
      <c r="AW866" s="51"/>
      <c r="AX866" s="51"/>
      <c r="AY866" s="51"/>
      <c r="AZ866" s="51"/>
      <c r="BA866" s="51"/>
      <c r="BB866" s="51"/>
      <c r="BC866" s="51"/>
      <c r="BD866" s="51"/>
      <c r="BE866" s="51"/>
      <c r="BF866" s="51"/>
      <c r="BG866" s="51"/>
      <c r="BH866" s="51"/>
      <c r="BI866" s="51"/>
      <c r="BJ866" s="51"/>
      <c r="BK866" s="51"/>
      <c r="BL866" s="51"/>
      <c r="BM866" s="53"/>
      <c r="BN866" s="53"/>
    </row>
    <row r="867" s="1" customFormat="1" spans="1:66">
      <c r="A867" s="49"/>
      <c r="B867" s="49"/>
      <c r="C867" s="49"/>
      <c r="D867" s="50"/>
      <c r="E867" s="50"/>
      <c r="F867" s="51"/>
      <c r="G867" s="51"/>
      <c r="H867" s="51"/>
      <c r="I867" s="51"/>
      <c r="J867" s="52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51"/>
      <c r="AQ867" s="51"/>
      <c r="AR867" s="51"/>
      <c r="AS867" s="51"/>
      <c r="AT867" s="51"/>
      <c r="AU867" s="51"/>
      <c r="AV867" s="51"/>
      <c r="AW867" s="51"/>
      <c r="AX867" s="51"/>
      <c r="AY867" s="51"/>
      <c r="AZ867" s="51"/>
      <c r="BA867" s="51"/>
      <c r="BB867" s="51"/>
      <c r="BC867" s="51"/>
      <c r="BD867" s="51"/>
      <c r="BE867" s="51"/>
      <c r="BF867" s="51"/>
      <c r="BG867" s="51"/>
      <c r="BH867" s="51"/>
      <c r="BI867" s="51"/>
      <c r="BJ867" s="51"/>
      <c r="BK867" s="51"/>
      <c r="BL867" s="51"/>
      <c r="BM867" s="53"/>
      <c r="BN867" s="53"/>
    </row>
    <row r="868" s="1" customFormat="1" spans="1:66">
      <c r="A868" s="49"/>
      <c r="B868" s="49"/>
      <c r="C868" s="49"/>
      <c r="D868" s="50"/>
      <c r="E868" s="50"/>
      <c r="F868" s="51"/>
      <c r="G868" s="51"/>
      <c r="H868" s="51"/>
      <c r="I868" s="51"/>
      <c r="J868" s="52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  <c r="AB868" s="51"/>
      <c r="AC868" s="51"/>
      <c r="AD868" s="51"/>
      <c r="AE868" s="51"/>
      <c r="AF868" s="51"/>
      <c r="AG868" s="51"/>
      <c r="AH868" s="51"/>
      <c r="AI868" s="51"/>
      <c r="AJ868" s="51"/>
      <c r="AK868" s="51"/>
      <c r="AL868" s="51"/>
      <c r="AM868" s="51"/>
      <c r="AN868" s="51"/>
      <c r="AO868" s="51"/>
      <c r="AP868" s="51"/>
      <c r="AQ868" s="51"/>
      <c r="AR868" s="51"/>
      <c r="AS868" s="51"/>
      <c r="AT868" s="51"/>
      <c r="AU868" s="51"/>
      <c r="AV868" s="51"/>
      <c r="AW868" s="51"/>
      <c r="AX868" s="51"/>
      <c r="AY868" s="51"/>
      <c r="AZ868" s="51"/>
      <c r="BA868" s="51"/>
      <c r="BB868" s="51"/>
      <c r="BC868" s="51"/>
      <c r="BD868" s="51"/>
      <c r="BE868" s="51"/>
      <c r="BF868" s="51"/>
      <c r="BG868" s="51"/>
      <c r="BH868" s="51"/>
      <c r="BI868" s="51"/>
      <c r="BJ868" s="51"/>
      <c r="BK868" s="51"/>
      <c r="BL868" s="51"/>
      <c r="BM868" s="53"/>
      <c r="BN868" s="53"/>
    </row>
    <row r="869" s="1" customFormat="1" spans="1:66">
      <c r="A869" s="49"/>
      <c r="B869" s="49"/>
      <c r="C869" s="49"/>
      <c r="D869" s="50"/>
      <c r="E869" s="50"/>
      <c r="F869" s="51"/>
      <c r="G869" s="51"/>
      <c r="H869" s="51"/>
      <c r="I869" s="51"/>
      <c r="J869" s="52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  <c r="AB869" s="51"/>
      <c r="AC869" s="51"/>
      <c r="AD869" s="51"/>
      <c r="AE869" s="51"/>
      <c r="AF869" s="51"/>
      <c r="AG869" s="51"/>
      <c r="AH869" s="51"/>
      <c r="AI869" s="51"/>
      <c r="AJ869" s="51"/>
      <c r="AK869" s="51"/>
      <c r="AL869" s="51"/>
      <c r="AM869" s="51"/>
      <c r="AN869" s="51"/>
      <c r="AO869" s="51"/>
      <c r="AP869" s="51"/>
      <c r="AQ869" s="51"/>
      <c r="AR869" s="51"/>
      <c r="AS869" s="51"/>
      <c r="AT869" s="51"/>
      <c r="AU869" s="51"/>
      <c r="AV869" s="51"/>
      <c r="AW869" s="51"/>
      <c r="AX869" s="51"/>
      <c r="AY869" s="51"/>
      <c r="AZ869" s="51"/>
      <c r="BA869" s="51"/>
      <c r="BB869" s="51"/>
      <c r="BC869" s="51"/>
      <c r="BD869" s="51"/>
      <c r="BE869" s="51"/>
      <c r="BF869" s="51"/>
      <c r="BG869" s="51"/>
      <c r="BH869" s="51"/>
      <c r="BI869" s="51"/>
      <c r="BJ869" s="51"/>
      <c r="BK869" s="51"/>
      <c r="BL869" s="51"/>
      <c r="BM869" s="53"/>
      <c r="BN869" s="53"/>
    </row>
    <row r="870" s="1" customFormat="1" spans="1:66">
      <c r="A870" s="49"/>
      <c r="B870" s="49"/>
      <c r="C870" s="49"/>
      <c r="D870" s="50"/>
      <c r="E870" s="50"/>
      <c r="F870" s="51"/>
      <c r="G870" s="51"/>
      <c r="H870" s="51"/>
      <c r="I870" s="51"/>
      <c r="J870" s="52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  <c r="AB870" s="51"/>
      <c r="AC870" s="51"/>
      <c r="AD870" s="51"/>
      <c r="AE870" s="51"/>
      <c r="AF870" s="51"/>
      <c r="AG870" s="51"/>
      <c r="AH870" s="51"/>
      <c r="AI870" s="51"/>
      <c r="AJ870" s="51"/>
      <c r="AK870" s="51"/>
      <c r="AL870" s="51"/>
      <c r="AM870" s="51"/>
      <c r="AN870" s="51"/>
      <c r="AO870" s="51"/>
      <c r="AP870" s="51"/>
      <c r="AQ870" s="51"/>
      <c r="AR870" s="51"/>
      <c r="AS870" s="51"/>
      <c r="AT870" s="51"/>
      <c r="AU870" s="51"/>
      <c r="AV870" s="51"/>
      <c r="AW870" s="51"/>
      <c r="AX870" s="51"/>
      <c r="AY870" s="51"/>
      <c r="AZ870" s="51"/>
      <c r="BA870" s="51"/>
      <c r="BB870" s="51"/>
      <c r="BC870" s="51"/>
      <c r="BD870" s="51"/>
      <c r="BE870" s="51"/>
      <c r="BF870" s="51"/>
      <c r="BG870" s="51"/>
      <c r="BH870" s="51"/>
      <c r="BI870" s="51"/>
      <c r="BJ870" s="51"/>
      <c r="BK870" s="51"/>
      <c r="BL870" s="51"/>
      <c r="BM870" s="53"/>
      <c r="BN870" s="53"/>
    </row>
    <row r="871" s="1" customFormat="1" spans="1:66">
      <c r="A871" s="49"/>
      <c r="B871" s="49"/>
      <c r="C871" s="49"/>
      <c r="D871" s="50"/>
      <c r="E871" s="50"/>
      <c r="F871" s="51"/>
      <c r="G871" s="51"/>
      <c r="H871" s="51"/>
      <c r="I871" s="51"/>
      <c r="J871" s="52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  <c r="AB871" s="51"/>
      <c r="AC871" s="51"/>
      <c r="AD871" s="51"/>
      <c r="AE871" s="51"/>
      <c r="AF871" s="51"/>
      <c r="AG871" s="51"/>
      <c r="AH871" s="51"/>
      <c r="AI871" s="51"/>
      <c r="AJ871" s="51"/>
      <c r="AK871" s="51"/>
      <c r="AL871" s="51"/>
      <c r="AM871" s="51"/>
      <c r="AN871" s="51"/>
      <c r="AO871" s="51"/>
      <c r="AP871" s="51"/>
      <c r="AQ871" s="51"/>
      <c r="AR871" s="51"/>
      <c r="AS871" s="51"/>
      <c r="AT871" s="51"/>
      <c r="AU871" s="51"/>
      <c r="AV871" s="51"/>
      <c r="AW871" s="51"/>
      <c r="AX871" s="51"/>
      <c r="AY871" s="51"/>
      <c r="AZ871" s="51"/>
      <c r="BA871" s="51"/>
      <c r="BB871" s="51"/>
      <c r="BC871" s="51"/>
      <c r="BD871" s="51"/>
      <c r="BE871" s="51"/>
      <c r="BF871" s="51"/>
      <c r="BG871" s="51"/>
      <c r="BH871" s="51"/>
      <c r="BI871" s="51"/>
      <c r="BJ871" s="51"/>
      <c r="BK871" s="51"/>
      <c r="BL871" s="51"/>
      <c r="BM871" s="53"/>
      <c r="BN871" s="53"/>
    </row>
    <row r="872" s="1" customFormat="1" spans="1:66">
      <c r="A872" s="49"/>
      <c r="B872" s="49"/>
      <c r="C872" s="49"/>
      <c r="D872" s="50"/>
      <c r="E872" s="50"/>
      <c r="F872" s="51"/>
      <c r="G872" s="51"/>
      <c r="H872" s="51"/>
      <c r="I872" s="51"/>
      <c r="J872" s="52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  <c r="AB872" s="51"/>
      <c r="AC872" s="51"/>
      <c r="AD872" s="51"/>
      <c r="AE872" s="51"/>
      <c r="AF872" s="51"/>
      <c r="AG872" s="51"/>
      <c r="AH872" s="51"/>
      <c r="AI872" s="51"/>
      <c r="AJ872" s="51"/>
      <c r="AK872" s="51"/>
      <c r="AL872" s="51"/>
      <c r="AM872" s="51"/>
      <c r="AN872" s="51"/>
      <c r="AO872" s="51"/>
      <c r="AP872" s="51"/>
      <c r="AQ872" s="51"/>
      <c r="AR872" s="51"/>
      <c r="AS872" s="51"/>
      <c r="AT872" s="51"/>
      <c r="AU872" s="51"/>
      <c r="AV872" s="51"/>
      <c r="AW872" s="51"/>
      <c r="AX872" s="51"/>
      <c r="AY872" s="51"/>
      <c r="AZ872" s="51"/>
      <c r="BA872" s="51"/>
      <c r="BB872" s="51"/>
      <c r="BC872" s="51"/>
      <c r="BD872" s="51"/>
      <c r="BE872" s="51"/>
      <c r="BF872" s="51"/>
      <c r="BG872" s="51"/>
      <c r="BH872" s="51"/>
      <c r="BI872" s="51"/>
      <c r="BJ872" s="51"/>
      <c r="BK872" s="51"/>
      <c r="BL872" s="51"/>
      <c r="BM872" s="53"/>
      <c r="BN872" s="53"/>
    </row>
    <row r="873" s="1" customFormat="1" spans="1:66">
      <c r="A873" s="49"/>
      <c r="B873" s="49"/>
      <c r="C873" s="49"/>
      <c r="D873" s="50"/>
      <c r="E873" s="50"/>
      <c r="F873" s="51"/>
      <c r="G873" s="51"/>
      <c r="H873" s="51"/>
      <c r="I873" s="51"/>
      <c r="J873" s="52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  <c r="AB873" s="51"/>
      <c r="AC873" s="51"/>
      <c r="AD873" s="51"/>
      <c r="AE873" s="51"/>
      <c r="AF873" s="51"/>
      <c r="AG873" s="51"/>
      <c r="AH873" s="51"/>
      <c r="AI873" s="51"/>
      <c r="AJ873" s="51"/>
      <c r="AK873" s="51"/>
      <c r="AL873" s="51"/>
      <c r="AM873" s="51"/>
      <c r="AN873" s="51"/>
      <c r="AO873" s="51"/>
      <c r="AP873" s="51"/>
      <c r="AQ873" s="51"/>
      <c r="AR873" s="51"/>
      <c r="AS873" s="51"/>
      <c r="AT873" s="51"/>
      <c r="AU873" s="51"/>
      <c r="AV873" s="51"/>
      <c r="AW873" s="51"/>
      <c r="AX873" s="51"/>
      <c r="AY873" s="51"/>
      <c r="AZ873" s="51"/>
      <c r="BA873" s="51"/>
      <c r="BB873" s="51"/>
      <c r="BC873" s="51"/>
      <c r="BD873" s="51"/>
      <c r="BE873" s="51"/>
      <c r="BF873" s="51"/>
      <c r="BG873" s="51"/>
      <c r="BH873" s="51"/>
      <c r="BI873" s="51"/>
      <c r="BJ873" s="51"/>
      <c r="BK873" s="51"/>
      <c r="BL873" s="51"/>
      <c r="BM873" s="53"/>
      <c r="BN873" s="53"/>
    </row>
    <row r="874" s="1" customFormat="1" spans="1:66">
      <c r="A874" s="49"/>
      <c r="B874" s="49"/>
      <c r="C874" s="49"/>
      <c r="D874" s="50"/>
      <c r="E874" s="50"/>
      <c r="F874" s="51"/>
      <c r="G874" s="51"/>
      <c r="H874" s="51"/>
      <c r="I874" s="51"/>
      <c r="J874" s="52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  <c r="AB874" s="51"/>
      <c r="AC874" s="51"/>
      <c r="AD874" s="51"/>
      <c r="AE874" s="51"/>
      <c r="AF874" s="51"/>
      <c r="AG874" s="51"/>
      <c r="AH874" s="51"/>
      <c r="AI874" s="51"/>
      <c r="AJ874" s="51"/>
      <c r="AK874" s="51"/>
      <c r="AL874" s="51"/>
      <c r="AM874" s="51"/>
      <c r="AN874" s="51"/>
      <c r="AO874" s="51"/>
      <c r="AP874" s="51"/>
      <c r="AQ874" s="51"/>
      <c r="AR874" s="51"/>
      <c r="AS874" s="51"/>
      <c r="AT874" s="51"/>
      <c r="AU874" s="51"/>
      <c r="AV874" s="51"/>
      <c r="AW874" s="51"/>
      <c r="AX874" s="51"/>
      <c r="AY874" s="51"/>
      <c r="AZ874" s="51"/>
      <c r="BA874" s="51"/>
      <c r="BB874" s="51"/>
      <c r="BC874" s="51"/>
      <c r="BD874" s="51"/>
      <c r="BE874" s="51"/>
      <c r="BF874" s="51"/>
      <c r="BG874" s="51"/>
      <c r="BH874" s="51"/>
      <c r="BI874" s="51"/>
      <c r="BJ874" s="51"/>
      <c r="BK874" s="51"/>
      <c r="BL874" s="51"/>
      <c r="BM874" s="53"/>
      <c r="BN874" s="53"/>
    </row>
    <row r="875" s="1" customFormat="1" spans="1:66">
      <c r="A875" s="49"/>
      <c r="B875" s="49"/>
      <c r="C875" s="49"/>
      <c r="D875" s="50"/>
      <c r="E875" s="50"/>
      <c r="F875" s="51"/>
      <c r="G875" s="51"/>
      <c r="H875" s="51"/>
      <c r="I875" s="51"/>
      <c r="J875" s="52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51"/>
      <c r="AC875" s="51"/>
      <c r="AD875" s="51"/>
      <c r="AE875" s="51"/>
      <c r="AF875" s="51"/>
      <c r="AG875" s="51"/>
      <c r="AH875" s="51"/>
      <c r="AI875" s="51"/>
      <c r="AJ875" s="51"/>
      <c r="AK875" s="51"/>
      <c r="AL875" s="51"/>
      <c r="AM875" s="51"/>
      <c r="AN875" s="51"/>
      <c r="AO875" s="51"/>
      <c r="AP875" s="51"/>
      <c r="AQ875" s="51"/>
      <c r="AR875" s="51"/>
      <c r="AS875" s="51"/>
      <c r="AT875" s="51"/>
      <c r="AU875" s="51"/>
      <c r="AV875" s="51"/>
      <c r="AW875" s="51"/>
      <c r="AX875" s="51"/>
      <c r="AY875" s="51"/>
      <c r="AZ875" s="51"/>
      <c r="BA875" s="51"/>
      <c r="BB875" s="51"/>
      <c r="BC875" s="51"/>
      <c r="BD875" s="51"/>
      <c r="BE875" s="51"/>
      <c r="BF875" s="51"/>
      <c r="BG875" s="51"/>
      <c r="BH875" s="51"/>
      <c r="BI875" s="51"/>
      <c r="BJ875" s="51"/>
      <c r="BK875" s="51"/>
      <c r="BL875" s="51"/>
      <c r="BM875" s="53"/>
      <c r="BN875" s="53"/>
    </row>
    <row r="876" s="1" customFormat="1" spans="1:66">
      <c r="A876" s="49"/>
      <c r="B876" s="49"/>
      <c r="C876" s="49"/>
      <c r="D876" s="50"/>
      <c r="E876" s="50"/>
      <c r="F876" s="51"/>
      <c r="G876" s="51"/>
      <c r="H876" s="51"/>
      <c r="I876" s="51"/>
      <c r="J876" s="52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  <c r="AB876" s="51"/>
      <c r="AC876" s="51"/>
      <c r="AD876" s="51"/>
      <c r="AE876" s="51"/>
      <c r="AF876" s="51"/>
      <c r="AG876" s="51"/>
      <c r="AH876" s="51"/>
      <c r="AI876" s="51"/>
      <c r="AJ876" s="51"/>
      <c r="AK876" s="51"/>
      <c r="AL876" s="51"/>
      <c r="AM876" s="51"/>
      <c r="AN876" s="51"/>
      <c r="AO876" s="51"/>
      <c r="AP876" s="51"/>
      <c r="AQ876" s="51"/>
      <c r="AR876" s="51"/>
      <c r="AS876" s="51"/>
      <c r="AT876" s="51"/>
      <c r="AU876" s="51"/>
      <c r="AV876" s="51"/>
      <c r="AW876" s="51"/>
      <c r="AX876" s="51"/>
      <c r="AY876" s="51"/>
      <c r="AZ876" s="51"/>
      <c r="BA876" s="51"/>
      <c r="BB876" s="51"/>
      <c r="BC876" s="51"/>
      <c r="BD876" s="51"/>
      <c r="BE876" s="51"/>
      <c r="BF876" s="51"/>
      <c r="BG876" s="51"/>
      <c r="BH876" s="51"/>
      <c r="BI876" s="51"/>
      <c r="BJ876" s="51"/>
      <c r="BK876" s="51"/>
      <c r="BL876" s="51"/>
      <c r="BM876" s="53"/>
      <c r="BN876" s="53"/>
    </row>
    <row r="877" s="1" customFormat="1" spans="1:66">
      <c r="A877" s="49"/>
      <c r="B877" s="49"/>
      <c r="C877" s="49"/>
      <c r="D877" s="50"/>
      <c r="E877" s="50"/>
      <c r="F877" s="51"/>
      <c r="G877" s="51"/>
      <c r="H877" s="51"/>
      <c r="I877" s="51"/>
      <c r="J877" s="52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  <c r="AB877" s="51"/>
      <c r="AC877" s="51"/>
      <c r="AD877" s="51"/>
      <c r="AE877" s="51"/>
      <c r="AF877" s="51"/>
      <c r="AG877" s="51"/>
      <c r="AH877" s="51"/>
      <c r="AI877" s="51"/>
      <c r="AJ877" s="51"/>
      <c r="AK877" s="51"/>
      <c r="AL877" s="51"/>
      <c r="AM877" s="51"/>
      <c r="AN877" s="51"/>
      <c r="AO877" s="51"/>
      <c r="AP877" s="51"/>
      <c r="AQ877" s="51"/>
      <c r="AR877" s="51"/>
      <c r="AS877" s="51"/>
      <c r="AT877" s="51"/>
      <c r="AU877" s="51"/>
      <c r="AV877" s="51"/>
      <c r="AW877" s="51"/>
      <c r="AX877" s="51"/>
      <c r="AY877" s="51"/>
      <c r="AZ877" s="51"/>
      <c r="BA877" s="51"/>
      <c r="BB877" s="51"/>
      <c r="BC877" s="51"/>
      <c r="BD877" s="51"/>
      <c r="BE877" s="51"/>
      <c r="BF877" s="51"/>
      <c r="BG877" s="51"/>
      <c r="BH877" s="51"/>
      <c r="BI877" s="51"/>
      <c r="BJ877" s="51"/>
      <c r="BK877" s="51"/>
      <c r="BL877" s="51"/>
      <c r="BM877" s="53"/>
      <c r="BN877" s="53"/>
    </row>
    <row r="878" s="1" customFormat="1" spans="1:66">
      <c r="A878" s="49"/>
      <c r="B878" s="49"/>
      <c r="C878" s="49"/>
      <c r="D878" s="50"/>
      <c r="E878" s="50"/>
      <c r="F878" s="51"/>
      <c r="G878" s="51"/>
      <c r="H878" s="51"/>
      <c r="I878" s="51"/>
      <c r="J878" s="52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  <c r="AB878" s="51"/>
      <c r="AC878" s="51"/>
      <c r="AD878" s="51"/>
      <c r="AE878" s="51"/>
      <c r="AF878" s="51"/>
      <c r="AG878" s="51"/>
      <c r="AH878" s="51"/>
      <c r="AI878" s="51"/>
      <c r="AJ878" s="51"/>
      <c r="AK878" s="51"/>
      <c r="AL878" s="51"/>
      <c r="AM878" s="51"/>
      <c r="AN878" s="51"/>
      <c r="AO878" s="51"/>
      <c r="AP878" s="51"/>
      <c r="AQ878" s="51"/>
      <c r="AR878" s="51"/>
      <c r="AS878" s="51"/>
      <c r="AT878" s="51"/>
      <c r="AU878" s="51"/>
      <c r="AV878" s="51"/>
      <c r="AW878" s="51"/>
      <c r="AX878" s="51"/>
      <c r="AY878" s="51"/>
      <c r="AZ878" s="51"/>
      <c r="BA878" s="51"/>
      <c r="BB878" s="51"/>
      <c r="BC878" s="51"/>
      <c r="BD878" s="51"/>
      <c r="BE878" s="51"/>
      <c r="BF878" s="51"/>
      <c r="BG878" s="51"/>
      <c r="BH878" s="51"/>
      <c r="BI878" s="51"/>
      <c r="BJ878" s="51"/>
      <c r="BK878" s="51"/>
      <c r="BL878" s="51"/>
      <c r="BM878" s="53"/>
      <c r="BN878" s="53"/>
    </row>
    <row r="879" s="1" customFormat="1" spans="1:66">
      <c r="A879" s="49"/>
      <c r="B879" s="49"/>
      <c r="C879" s="49"/>
      <c r="D879" s="50"/>
      <c r="E879" s="50"/>
      <c r="F879" s="51"/>
      <c r="G879" s="51"/>
      <c r="H879" s="51"/>
      <c r="I879" s="51"/>
      <c r="J879" s="52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  <c r="AB879" s="51"/>
      <c r="AC879" s="51"/>
      <c r="AD879" s="51"/>
      <c r="AE879" s="51"/>
      <c r="AF879" s="51"/>
      <c r="AG879" s="51"/>
      <c r="AH879" s="51"/>
      <c r="AI879" s="51"/>
      <c r="AJ879" s="51"/>
      <c r="AK879" s="51"/>
      <c r="AL879" s="51"/>
      <c r="AM879" s="51"/>
      <c r="AN879" s="51"/>
      <c r="AO879" s="51"/>
      <c r="AP879" s="51"/>
      <c r="AQ879" s="51"/>
      <c r="AR879" s="51"/>
      <c r="AS879" s="51"/>
      <c r="AT879" s="51"/>
      <c r="AU879" s="51"/>
      <c r="AV879" s="51"/>
      <c r="AW879" s="51"/>
      <c r="AX879" s="51"/>
      <c r="AY879" s="51"/>
      <c r="AZ879" s="51"/>
      <c r="BA879" s="51"/>
      <c r="BB879" s="51"/>
      <c r="BC879" s="51"/>
      <c r="BD879" s="51"/>
      <c r="BE879" s="51"/>
      <c r="BF879" s="51"/>
      <c r="BG879" s="51"/>
      <c r="BH879" s="51"/>
      <c r="BI879" s="51"/>
      <c r="BJ879" s="51"/>
      <c r="BK879" s="51"/>
      <c r="BL879" s="51"/>
      <c r="BM879" s="53"/>
      <c r="BN879" s="53"/>
    </row>
    <row r="880" s="1" customFormat="1" spans="1:66">
      <c r="A880" s="49"/>
      <c r="B880" s="49"/>
      <c r="C880" s="49"/>
      <c r="D880" s="50"/>
      <c r="E880" s="50"/>
      <c r="F880" s="51"/>
      <c r="G880" s="51"/>
      <c r="H880" s="51"/>
      <c r="I880" s="51"/>
      <c r="J880" s="52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  <c r="AB880" s="51"/>
      <c r="AC880" s="51"/>
      <c r="AD880" s="51"/>
      <c r="AE880" s="51"/>
      <c r="AF880" s="51"/>
      <c r="AG880" s="51"/>
      <c r="AH880" s="51"/>
      <c r="AI880" s="51"/>
      <c r="AJ880" s="51"/>
      <c r="AK880" s="51"/>
      <c r="AL880" s="51"/>
      <c r="AM880" s="51"/>
      <c r="AN880" s="51"/>
      <c r="AO880" s="51"/>
      <c r="AP880" s="51"/>
      <c r="AQ880" s="51"/>
      <c r="AR880" s="51"/>
      <c r="AS880" s="51"/>
      <c r="AT880" s="51"/>
      <c r="AU880" s="51"/>
      <c r="AV880" s="51"/>
      <c r="AW880" s="51"/>
      <c r="AX880" s="51"/>
      <c r="AY880" s="51"/>
      <c r="AZ880" s="51"/>
      <c r="BA880" s="51"/>
      <c r="BB880" s="51"/>
      <c r="BC880" s="51"/>
      <c r="BD880" s="51"/>
      <c r="BE880" s="51"/>
      <c r="BF880" s="51"/>
      <c r="BG880" s="51"/>
      <c r="BH880" s="51"/>
      <c r="BI880" s="51"/>
      <c r="BJ880" s="51"/>
      <c r="BK880" s="51"/>
      <c r="BL880" s="51"/>
      <c r="BM880" s="53"/>
      <c r="BN880" s="53"/>
    </row>
    <row r="881" s="1" customFormat="1" spans="1:66">
      <c r="A881" s="49"/>
      <c r="B881" s="49"/>
      <c r="C881" s="49"/>
      <c r="D881" s="50"/>
      <c r="E881" s="50"/>
      <c r="F881" s="51"/>
      <c r="G881" s="51"/>
      <c r="H881" s="51"/>
      <c r="I881" s="51"/>
      <c r="J881" s="52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51"/>
      <c r="AC881" s="51"/>
      <c r="AD881" s="51"/>
      <c r="AE881" s="51"/>
      <c r="AF881" s="51"/>
      <c r="AG881" s="51"/>
      <c r="AH881" s="51"/>
      <c r="AI881" s="51"/>
      <c r="AJ881" s="51"/>
      <c r="AK881" s="51"/>
      <c r="AL881" s="51"/>
      <c r="AM881" s="51"/>
      <c r="AN881" s="51"/>
      <c r="AO881" s="51"/>
      <c r="AP881" s="51"/>
      <c r="AQ881" s="51"/>
      <c r="AR881" s="51"/>
      <c r="AS881" s="51"/>
      <c r="AT881" s="51"/>
      <c r="AU881" s="51"/>
      <c r="AV881" s="51"/>
      <c r="AW881" s="51"/>
      <c r="AX881" s="51"/>
      <c r="AY881" s="51"/>
      <c r="AZ881" s="51"/>
      <c r="BA881" s="51"/>
      <c r="BB881" s="51"/>
      <c r="BC881" s="51"/>
      <c r="BD881" s="51"/>
      <c r="BE881" s="51"/>
      <c r="BF881" s="51"/>
      <c r="BG881" s="51"/>
      <c r="BH881" s="51"/>
      <c r="BI881" s="51"/>
      <c r="BJ881" s="51"/>
      <c r="BK881" s="51"/>
      <c r="BL881" s="51"/>
      <c r="BM881" s="53"/>
      <c r="BN881" s="53"/>
    </row>
    <row r="882" s="1" customFormat="1" spans="1:66">
      <c r="A882" s="49"/>
      <c r="B882" s="49"/>
      <c r="C882" s="49"/>
      <c r="D882" s="50"/>
      <c r="E882" s="50"/>
      <c r="F882" s="51"/>
      <c r="G882" s="51"/>
      <c r="H882" s="51"/>
      <c r="I882" s="51"/>
      <c r="J882" s="52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  <c r="AB882" s="51"/>
      <c r="AC882" s="51"/>
      <c r="AD882" s="51"/>
      <c r="AE882" s="51"/>
      <c r="AF882" s="51"/>
      <c r="AG882" s="51"/>
      <c r="AH882" s="51"/>
      <c r="AI882" s="51"/>
      <c r="AJ882" s="51"/>
      <c r="AK882" s="51"/>
      <c r="AL882" s="51"/>
      <c r="AM882" s="51"/>
      <c r="AN882" s="51"/>
      <c r="AO882" s="51"/>
      <c r="AP882" s="51"/>
      <c r="AQ882" s="51"/>
      <c r="AR882" s="51"/>
      <c r="AS882" s="51"/>
      <c r="AT882" s="51"/>
      <c r="AU882" s="51"/>
      <c r="AV882" s="51"/>
      <c r="AW882" s="51"/>
      <c r="AX882" s="51"/>
      <c r="AY882" s="51"/>
      <c r="AZ882" s="51"/>
      <c r="BA882" s="51"/>
      <c r="BB882" s="51"/>
      <c r="BC882" s="51"/>
      <c r="BD882" s="51"/>
      <c r="BE882" s="51"/>
      <c r="BF882" s="51"/>
      <c r="BG882" s="51"/>
      <c r="BH882" s="51"/>
      <c r="BI882" s="51"/>
      <c r="BJ882" s="51"/>
      <c r="BK882" s="51"/>
      <c r="BL882" s="51"/>
      <c r="BM882" s="53"/>
      <c r="BN882" s="53"/>
    </row>
    <row r="883" s="1" customFormat="1" spans="1:66">
      <c r="A883" s="49"/>
      <c r="B883" s="49"/>
      <c r="C883" s="49"/>
      <c r="D883" s="50"/>
      <c r="E883" s="50"/>
      <c r="F883" s="51"/>
      <c r="G883" s="51"/>
      <c r="H883" s="51"/>
      <c r="I883" s="51"/>
      <c r="J883" s="52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51"/>
      <c r="AC883" s="51"/>
      <c r="AD883" s="51"/>
      <c r="AE883" s="51"/>
      <c r="AF883" s="51"/>
      <c r="AG883" s="51"/>
      <c r="AH883" s="51"/>
      <c r="AI883" s="51"/>
      <c r="AJ883" s="51"/>
      <c r="AK883" s="51"/>
      <c r="AL883" s="51"/>
      <c r="AM883" s="51"/>
      <c r="AN883" s="51"/>
      <c r="AO883" s="51"/>
      <c r="AP883" s="51"/>
      <c r="AQ883" s="51"/>
      <c r="AR883" s="51"/>
      <c r="AS883" s="51"/>
      <c r="AT883" s="51"/>
      <c r="AU883" s="51"/>
      <c r="AV883" s="51"/>
      <c r="AW883" s="51"/>
      <c r="AX883" s="51"/>
      <c r="AY883" s="51"/>
      <c r="AZ883" s="51"/>
      <c r="BA883" s="51"/>
      <c r="BB883" s="51"/>
      <c r="BC883" s="51"/>
      <c r="BD883" s="51"/>
      <c r="BE883" s="51"/>
      <c r="BF883" s="51"/>
      <c r="BG883" s="51"/>
      <c r="BH883" s="51"/>
      <c r="BI883" s="51"/>
      <c r="BJ883" s="51"/>
      <c r="BK883" s="51"/>
      <c r="BL883" s="51"/>
      <c r="BM883" s="53"/>
      <c r="BN883" s="53"/>
    </row>
    <row r="884" s="1" customFormat="1" spans="1:66">
      <c r="A884" s="49"/>
      <c r="B884" s="49"/>
      <c r="C884" s="49"/>
      <c r="D884" s="50"/>
      <c r="E884" s="50"/>
      <c r="F884" s="51"/>
      <c r="G884" s="51"/>
      <c r="H884" s="51"/>
      <c r="I884" s="51"/>
      <c r="J884" s="52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  <c r="AB884" s="51"/>
      <c r="AC884" s="51"/>
      <c r="AD884" s="51"/>
      <c r="AE884" s="51"/>
      <c r="AF884" s="51"/>
      <c r="AG884" s="51"/>
      <c r="AH884" s="51"/>
      <c r="AI884" s="51"/>
      <c r="AJ884" s="51"/>
      <c r="AK884" s="51"/>
      <c r="AL884" s="51"/>
      <c r="AM884" s="51"/>
      <c r="AN884" s="51"/>
      <c r="AO884" s="51"/>
      <c r="AP884" s="51"/>
      <c r="AQ884" s="51"/>
      <c r="AR884" s="51"/>
      <c r="AS884" s="51"/>
      <c r="AT884" s="51"/>
      <c r="AU884" s="51"/>
      <c r="AV884" s="51"/>
      <c r="AW884" s="51"/>
      <c r="AX884" s="51"/>
      <c r="AY884" s="51"/>
      <c r="AZ884" s="51"/>
      <c r="BA884" s="51"/>
      <c r="BB884" s="51"/>
      <c r="BC884" s="51"/>
      <c r="BD884" s="51"/>
      <c r="BE884" s="51"/>
      <c r="BF884" s="51"/>
      <c r="BG884" s="51"/>
      <c r="BH884" s="51"/>
      <c r="BI884" s="51"/>
      <c r="BJ884" s="51"/>
      <c r="BK884" s="51"/>
      <c r="BL884" s="51"/>
      <c r="BM884" s="53"/>
      <c r="BN884" s="53"/>
    </row>
    <row r="885" s="1" customFormat="1" spans="1:66">
      <c r="A885" s="49"/>
      <c r="B885" s="49"/>
      <c r="C885" s="49"/>
      <c r="D885" s="50"/>
      <c r="E885" s="50"/>
      <c r="F885" s="51"/>
      <c r="G885" s="51"/>
      <c r="H885" s="51"/>
      <c r="I885" s="51"/>
      <c r="J885" s="52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51"/>
      <c r="AC885" s="51"/>
      <c r="AD885" s="51"/>
      <c r="AE885" s="51"/>
      <c r="AF885" s="51"/>
      <c r="AG885" s="51"/>
      <c r="AH885" s="51"/>
      <c r="AI885" s="51"/>
      <c r="AJ885" s="51"/>
      <c r="AK885" s="51"/>
      <c r="AL885" s="51"/>
      <c r="AM885" s="51"/>
      <c r="AN885" s="51"/>
      <c r="AO885" s="51"/>
      <c r="AP885" s="51"/>
      <c r="AQ885" s="51"/>
      <c r="AR885" s="51"/>
      <c r="AS885" s="51"/>
      <c r="AT885" s="51"/>
      <c r="AU885" s="51"/>
      <c r="AV885" s="51"/>
      <c r="AW885" s="51"/>
      <c r="AX885" s="51"/>
      <c r="AY885" s="51"/>
      <c r="AZ885" s="51"/>
      <c r="BA885" s="51"/>
      <c r="BB885" s="51"/>
      <c r="BC885" s="51"/>
      <c r="BD885" s="51"/>
      <c r="BE885" s="51"/>
      <c r="BF885" s="51"/>
      <c r="BG885" s="51"/>
      <c r="BH885" s="51"/>
      <c r="BI885" s="51"/>
      <c r="BJ885" s="51"/>
      <c r="BK885" s="51"/>
      <c r="BL885" s="51"/>
      <c r="BM885" s="53"/>
      <c r="BN885" s="53"/>
    </row>
    <row r="886" s="1" customFormat="1" spans="1:66">
      <c r="A886" s="49"/>
      <c r="B886" s="49"/>
      <c r="C886" s="49"/>
      <c r="D886" s="50"/>
      <c r="E886" s="50"/>
      <c r="F886" s="51"/>
      <c r="G886" s="51"/>
      <c r="H886" s="51"/>
      <c r="I886" s="51"/>
      <c r="J886" s="52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  <c r="AB886" s="51"/>
      <c r="AC886" s="51"/>
      <c r="AD886" s="51"/>
      <c r="AE886" s="51"/>
      <c r="AF886" s="51"/>
      <c r="AG886" s="51"/>
      <c r="AH886" s="51"/>
      <c r="AI886" s="51"/>
      <c r="AJ886" s="51"/>
      <c r="AK886" s="51"/>
      <c r="AL886" s="51"/>
      <c r="AM886" s="51"/>
      <c r="AN886" s="51"/>
      <c r="AO886" s="51"/>
      <c r="AP886" s="51"/>
      <c r="AQ886" s="51"/>
      <c r="AR886" s="51"/>
      <c r="AS886" s="51"/>
      <c r="AT886" s="51"/>
      <c r="AU886" s="51"/>
      <c r="AV886" s="51"/>
      <c r="AW886" s="51"/>
      <c r="AX886" s="51"/>
      <c r="AY886" s="51"/>
      <c r="AZ886" s="51"/>
      <c r="BA886" s="51"/>
      <c r="BB886" s="51"/>
      <c r="BC886" s="51"/>
      <c r="BD886" s="51"/>
      <c r="BE886" s="51"/>
      <c r="BF886" s="51"/>
      <c r="BG886" s="51"/>
      <c r="BH886" s="51"/>
      <c r="BI886" s="51"/>
      <c r="BJ886" s="51"/>
      <c r="BK886" s="51"/>
      <c r="BL886" s="51"/>
      <c r="BM886" s="53"/>
      <c r="BN886" s="53"/>
    </row>
    <row r="887" s="1" customFormat="1" spans="1:66">
      <c r="A887" s="49"/>
      <c r="B887" s="49"/>
      <c r="C887" s="49"/>
      <c r="D887" s="50"/>
      <c r="E887" s="50"/>
      <c r="F887" s="51"/>
      <c r="G887" s="51"/>
      <c r="H887" s="51"/>
      <c r="I887" s="51"/>
      <c r="J887" s="52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  <c r="AB887" s="51"/>
      <c r="AC887" s="51"/>
      <c r="AD887" s="51"/>
      <c r="AE887" s="51"/>
      <c r="AF887" s="51"/>
      <c r="AG887" s="51"/>
      <c r="AH887" s="51"/>
      <c r="AI887" s="51"/>
      <c r="AJ887" s="51"/>
      <c r="AK887" s="51"/>
      <c r="AL887" s="51"/>
      <c r="AM887" s="51"/>
      <c r="AN887" s="51"/>
      <c r="AO887" s="51"/>
      <c r="AP887" s="51"/>
      <c r="AQ887" s="51"/>
      <c r="AR887" s="51"/>
      <c r="AS887" s="51"/>
      <c r="AT887" s="51"/>
      <c r="AU887" s="51"/>
      <c r="AV887" s="51"/>
      <c r="AW887" s="51"/>
      <c r="AX887" s="51"/>
      <c r="AY887" s="51"/>
      <c r="AZ887" s="51"/>
      <c r="BA887" s="51"/>
      <c r="BB887" s="51"/>
      <c r="BC887" s="51"/>
      <c r="BD887" s="51"/>
      <c r="BE887" s="51"/>
      <c r="BF887" s="51"/>
      <c r="BG887" s="51"/>
      <c r="BH887" s="51"/>
      <c r="BI887" s="51"/>
      <c r="BJ887" s="51"/>
      <c r="BK887" s="51"/>
      <c r="BL887" s="51"/>
      <c r="BM887" s="53"/>
      <c r="BN887" s="53"/>
    </row>
    <row r="888" s="1" customFormat="1" spans="1:66">
      <c r="A888" s="49"/>
      <c r="B888" s="49"/>
      <c r="C888" s="49"/>
      <c r="D888" s="50"/>
      <c r="E888" s="50"/>
      <c r="F888" s="51"/>
      <c r="G888" s="51"/>
      <c r="H888" s="51"/>
      <c r="I888" s="51"/>
      <c r="J888" s="52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  <c r="AB888" s="51"/>
      <c r="AC888" s="51"/>
      <c r="AD888" s="51"/>
      <c r="AE888" s="51"/>
      <c r="AF888" s="51"/>
      <c r="AG888" s="51"/>
      <c r="AH888" s="51"/>
      <c r="AI888" s="51"/>
      <c r="AJ888" s="51"/>
      <c r="AK888" s="51"/>
      <c r="AL888" s="51"/>
      <c r="AM888" s="51"/>
      <c r="AN888" s="51"/>
      <c r="AO888" s="51"/>
      <c r="AP888" s="51"/>
      <c r="AQ888" s="51"/>
      <c r="AR888" s="51"/>
      <c r="AS888" s="51"/>
      <c r="AT888" s="51"/>
      <c r="AU888" s="51"/>
      <c r="AV888" s="51"/>
      <c r="AW888" s="51"/>
      <c r="AX888" s="51"/>
      <c r="AY888" s="51"/>
      <c r="AZ888" s="51"/>
      <c r="BA888" s="51"/>
      <c r="BB888" s="51"/>
      <c r="BC888" s="51"/>
      <c r="BD888" s="51"/>
      <c r="BE888" s="51"/>
      <c r="BF888" s="51"/>
      <c r="BG888" s="51"/>
      <c r="BH888" s="51"/>
      <c r="BI888" s="51"/>
      <c r="BJ888" s="51"/>
      <c r="BK888" s="51"/>
      <c r="BL888" s="51"/>
      <c r="BM888" s="53"/>
      <c r="BN888" s="53"/>
    </row>
    <row r="889" s="1" customFormat="1" spans="1:66">
      <c r="A889" s="49"/>
      <c r="B889" s="49"/>
      <c r="C889" s="49"/>
      <c r="D889" s="50"/>
      <c r="E889" s="50"/>
      <c r="F889" s="51"/>
      <c r="G889" s="51"/>
      <c r="H889" s="51"/>
      <c r="I889" s="51"/>
      <c r="J889" s="52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  <c r="AB889" s="51"/>
      <c r="AC889" s="51"/>
      <c r="AD889" s="51"/>
      <c r="AE889" s="51"/>
      <c r="AF889" s="51"/>
      <c r="AG889" s="51"/>
      <c r="AH889" s="51"/>
      <c r="AI889" s="51"/>
      <c r="AJ889" s="51"/>
      <c r="AK889" s="51"/>
      <c r="AL889" s="51"/>
      <c r="AM889" s="51"/>
      <c r="AN889" s="51"/>
      <c r="AO889" s="51"/>
      <c r="AP889" s="51"/>
      <c r="AQ889" s="51"/>
      <c r="AR889" s="51"/>
      <c r="AS889" s="51"/>
      <c r="AT889" s="51"/>
      <c r="AU889" s="51"/>
      <c r="AV889" s="51"/>
      <c r="AW889" s="51"/>
      <c r="AX889" s="51"/>
      <c r="AY889" s="51"/>
      <c r="AZ889" s="51"/>
      <c r="BA889" s="51"/>
      <c r="BB889" s="51"/>
      <c r="BC889" s="51"/>
      <c r="BD889" s="51"/>
      <c r="BE889" s="51"/>
      <c r="BF889" s="51"/>
      <c r="BG889" s="51"/>
      <c r="BH889" s="51"/>
      <c r="BI889" s="51"/>
      <c r="BJ889" s="51"/>
      <c r="BK889" s="51"/>
      <c r="BL889" s="51"/>
      <c r="BM889" s="53"/>
      <c r="BN889" s="53"/>
    </row>
    <row r="890" s="1" customFormat="1" spans="1:66">
      <c r="A890" s="49"/>
      <c r="B890" s="49"/>
      <c r="C890" s="49"/>
      <c r="D890" s="50"/>
      <c r="E890" s="50"/>
      <c r="F890" s="51"/>
      <c r="G890" s="51"/>
      <c r="H890" s="51"/>
      <c r="I890" s="51"/>
      <c r="J890" s="52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  <c r="AB890" s="51"/>
      <c r="AC890" s="51"/>
      <c r="AD890" s="51"/>
      <c r="AE890" s="51"/>
      <c r="AF890" s="51"/>
      <c r="AG890" s="51"/>
      <c r="AH890" s="51"/>
      <c r="AI890" s="51"/>
      <c r="AJ890" s="51"/>
      <c r="AK890" s="51"/>
      <c r="AL890" s="51"/>
      <c r="AM890" s="51"/>
      <c r="AN890" s="51"/>
      <c r="AO890" s="51"/>
      <c r="AP890" s="51"/>
      <c r="AQ890" s="51"/>
      <c r="AR890" s="51"/>
      <c r="AS890" s="51"/>
      <c r="AT890" s="51"/>
      <c r="AU890" s="51"/>
      <c r="AV890" s="51"/>
      <c r="AW890" s="51"/>
      <c r="AX890" s="51"/>
      <c r="AY890" s="51"/>
      <c r="AZ890" s="51"/>
      <c r="BA890" s="51"/>
      <c r="BB890" s="51"/>
      <c r="BC890" s="51"/>
      <c r="BD890" s="51"/>
      <c r="BE890" s="51"/>
      <c r="BF890" s="51"/>
      <c r="BG890" s="51"/>
      <c r="BH890" s="51"/>
      <c r="BI890" s="51"/>
      <c r="BJ890" s="51"/>
      <c r="BK890" s="51"/>
      <c r="BL890" s="51"/>
      <c r="BM890" s="53"/>
      <c r="BN890" s="53"/>
    </row>
    <row r="891" s="1" customFormat="1" spans="1:66">
      <c r="A891" s="49"/>
      <c r="B891" s="49"/>
      <c r="C891" s="49"/>
      <c r="D891" s="50"/>
      <c r="E891" s="50"/>
      <c r="F891" s="51"/>
      <c r="G891" s="51"/>
      <c r="H891" s="51"/>
      <c r="I891" s="51"/>
      <c r="J891" s="52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  <c r="AB891" s="51"/>
      <c r="AC891" s="51"/>
      <c r="AD891" s="51"/>
      <c r="AE891" s="51"/>
      <c r="AF891" s="51"/>
      <c r="AG891" s="51"/>
      <c r="AH891" s="51"/>
      <c r="AI891" s="51"/>
      <c r="AJ891" s="51"/>
      <c r="AK891" s="51"/>
      <c r="AL891" s="51"/>
      <c r="AM891" s="51"/>
      <c r="AN891" s="51"/>
      <c r="AO891" s="51"/>
      <c r="AP891" s="51"/>
      <c r="AQ891" s="51"/>
      <c r="AR891" s="51"/>
      <c r="AS891" s="51"/>
      <c r="AT891" s="51"/>
      <c r="AU891" s="51"/>
      <c r="AV891" s="51"/>
      <c r="AW891" s="51"/>
      <c r="AX891" s="51"/>
      <c r="AY891" s="51"/>
      <c r="AZ891" s="51"/>
      <c r="BA891" s="51"/>
      <c r="BB891" s="51"/>
      <c r="BC891" s="51"/>
      <c r="BD891" s="51"/>
      <c r="BE891" s="51"/>
      <c r="BF891" s="51"/>
      <c r="BG891" s="51"/>
      <c r="BH891" s="51"/>
      <c r="BI891" s="51"/>
      <c r="BJ891" s="51"/>
      <c r="BK891" s="51"/>
      <c r="BL891" s="51"/>
      <c r="BM891" s="53"/>
      <c r="BN891" s="53"/>
    </row>
    <row r="892" s="1" customFormat="1" spans="1:66">
      <c r="A892" s="49"/>
      <c r="B892" s="49"/>
      <c r="C892" s="49"/>
      <c r="D892" s="50"/>
      <c r="E892" s="50"/>
      <c r="F892" s="51"/>
      <c r="G892" s="51"/>
      <c r="H892" s="51"/>
      <c r="I892" s="51"/>
      <c r="J892" s="52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  <c r="AB892" s="51"/>
      <c r="AC892" s="51"/>
      <c r="AD892" s="51"/>
      <c r="AE892" s="51"/>
      <c r="AF892" s="51"/>
      <c r="AG892" s="51"/>
      <c r="AH892" s="51"/>
      <c r="AI892" s="51"/>
      <c r="AJ892" s="51"/>
      <c r="AK892" s="51"/>
      <c r="AL892" s="51"/>
      <c r="AM892" s="51"/>
      <c r="AN892" s="51"/>
      <c r="AO892" s="51"/>
      <c r="AP892" s="51"/>
      <c r="AQ892" s="51"/>
      <c r="AR892" s="51"/>
      <c r="AS892" s="51"/>
      <c r="AT892" s="51"/>
      <c r="AU892" s="51"/>
      <c r="AV892" s="51"/>
      <c r="AW892" s="51"/>
      <c r="AX892" s="51"/>
      <c r="AY892" s="51"/>
      <c r="AZ892" s="51"/>
      <c r="BA892" s="51"/>
      <c r="BB892" s="51"/>
      <c r="BC892" s="51"/>
      <c r="BD892" s="51"/>
      <c r="BE892" s="51"/>
      <c r="BF892" s="51"/>
      <c r="BG892" s="51"/>
      <c r="BH892" s="51"/>
      <c r="BI892" s="51"/>
      <c r="BJ892" s="51"/>
      <c r="BK892" s="51"/>
      <c r="BL892" s="51"/>
      <c r="BM892" s="53"/>
      <c r="BN892" s="53"/>
    </row>
    <row r="893" s="1" customFormat="1" spans="1:66">
      <c r="A893" s="49"/>
      <c r="B893" s="49"/>
      <c r="C893" s="49"/>
      <c r="D893" s="50"/>
      <c r="E893" s="50"/>
      <c r="F893" s="51"/>
      <c r="G893" s="51"/>
      <c r="H893" s="51"/>
      <c r="I893" s="51"/>
      <c r="J893" s="52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  <c r="AB893" s="51"/>
      <c r="AC893" s="51"/>
      <c r="AD893" s="51"/>
      <c r="AE893" s="51"/>
      <c r="AF893" s="51"/>
      <c r="AG893" s="51"/>
      <c r="AH893" s="51"/>
      <c r="AI893" s="51"/>
      <c r="AJ893" s="51"/>
      <c r="AK893" s="51"/>
      <c r="AL893" s="51"/>
      <c r="AM893" s="51"/>
      <c r="AN893" s="51"/>
      <c r="AO893" s="51"/>
      <c r="AP893" s="51"/>
      <c r="AQ893" s="51"/>
      <c r="AR893" s="51"/>
      <c r="AS893" s="51"/>
      <c r="AT893" s="51"/>
      <c r="AU893" s="51"/>
      <c r="AV893" s="51"/>
      <c r="AW893" s="51"/>
      <c r="AX893" s="51"/>
      <c r="AY893" s="51"/>
      <c r="AZ893" s="51"/>
      <c r="BA893" s="51"/>
      <c r="BB893" s="51"/>
      <c r="BC893" s="51"/>
      <c r="BD893" s="51"/>
      <c r="BE893" s="51"/>
      <c r="BF893" s="51"/>
      <c r="BG893" s="51"/>
      <c r="BH893" s="51"/>
      <c r="BI893" s="51"/>
      <c r="BJ893" s="51"/>
      <c r="BK893" s="51"/>
      <c r="BL893" s="51"/>
      <c r="BM893" s="53"/>
      <c r="BN893" s="53"/>
    </row>
    <row r="894" s="1" customFormat="1" spans="1:66">
      <c r="A894" s="49"/>
      <c r="B894" s="49"/>
      <c r="C894" s="49"/>
      <c r="D894" s="50"/>
      <c r="E894" s="50"/>
      <c r="F894" s="51"/>
      <c r="G894" s="51"/>
      <c r="H894" s="51"/>
      <c r="I894" s="51"/>
      <c r="J894" s="52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51"/>
      <c r="AC894" s="51"/>
      <c r="AD894" s="51"/>
      <c r="AE894" s="51"/>
      <c r="AF894" s="51"/>
      <c r="AG894" s="51"/>
      <c r="AH894" s="51"/>
      <c r="AI894" s="51"/>
      <c r="AJ894" s="51"/>
      <c r="AK894" s="51"/>
      <c r="AL894" s="51"/>
      <c r="AM894" s="51"/>
      <c r="AN894" s="51"/>
      <c r="AO894" s="51"/>
      <c r="AP894" s="51"/>
      <c r="AQ894" s="51"/>
      <c r="AR894" s="51"/>
      <c r="AS894" s="51"/>
      <c r="AT894" s="51"/>
      <c r="AU894" s="51"/>
      <c r="AV894" s="51"/>
      <c r="AW894" s="51"/>
      <c r="AX894" s="51"/>
      <c r="AY894" s="51"/>
      <c r="AZ894" s="51"/>
      <c r="BA894" s="51"/>
      <c r="BB894" s="51"/>
      <c r="BC894" s="51"/>
      <c r="BD894" s="51"/>
      <c r="BE894" s="51"/>
      <c r="BF894" s="51"/>
      <c r="BG894" s="51"/>
      <c r="BH894" s="51"/>
      <c r="BI894" s="51"/>
      <c r="BJ894" s="51"/>
      <c r="BK894" s="51"/>
      <c r="BL894" s="51"/>
      <c r="BM894" s="53"/>
      <c r="BN894" s="53"/>
    </row>
    <row r="895" s="1" customFormat="1" spans="1:66">
      <c r="A895" s="49"/>
      <c r="B895" s="49"/>
      <c r="C895" s="49"/>
      <c r="D895" s="50"/>
      <c r="E895" s="50"/>
      <c r="F895" s="51"/>
      <c r="G895" s="51"/>
      <c r="H895" s="51"/>
      <c r="I895" s="51"/>
      <c r="J895" s="52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  <c r="AB895" s="51"/>
      <c r="AC895" s="51"/>
      <c r="AD895" s="51"/>
      <c r="AE895" s="51"/>
      <c r="AF895" s="51"/>
      <c r="AG895" s="51"/>
      <c r="AH895" s="51"/>
      <c r="AI895" s="51"/>
      <c r="AJ895" s="51"/>
      <c r="AK895" s="51"/>
      <c r="AL895" s="51"/>
      <c r="AM895" s="51"/>
      <c r="AN895" s="51"/>
      <c r="AO895" s="51"/>
      <c r="AP895" s="51"/>
      <c r="AQ895" s="51"/>
      <c r="AR895" s="51"/>
      <c r="AS895" s="51"/>
      <c r="AT895" s="51"/>
      <c r="AU895" s="51"/>
      <c r="AV895" s="51"/>
      <c r="AW895" s="51"/>
      <c r="AX895" s="51"/>
      <c r="AY895" s="51"/>
      <c r="AZ895" s="51"/>
      <c r="BA895" s="51"/>
      <c r="BB895" s="51"/>
      <c r="BC895" s="51"/>
      <c r="BD895" s="51"/>
      <c r="BE895" s="51"/>
      <c r="BF895" s="51"/>
      <c r="BG895" s="51"/>
      <c r="BH895" s="51"/>
      <c r="BI895" s="51"/>
      <c r="BJ895" s="51"/>
      <c r="BK895" s="51"/>
      <c r="BL895" s="51"/>
      <c r="BM895" s="53"/>
      <c r="BN895" s="53"/>
    </row>
    <row r="896" s="1" customFormat="1" spans="1:66">
      <c r="A896" s="49"/>
      <c r="B896" s="49"/>
      <c r="C896" s="49"/>
      <c r="D896" s="50"/>
      <c r="E896" s="50"/>
      <c r="F896" s="51"/>
      <c r="G896" s="51"/>
      <c r="H896" s="51"/>
      <c r="I896" s="51"/>
      <c r="J896" s="52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51"/>
      <c r="AC896" s="51"/>
      <c r="AD896" s="51"/>
      <c r="AE896" s="51"/>
      <c r="AF896" s="51"/>
      <c r="AG896" s="51"/>
      <c r="AH896" s="51"/>
      <c r="AI896" s="51"/>
      <c r="AJ896" s="51"/>
      <c r="AK896" s="51"/>
      <c r="AL896" s="51"/>
      <c r="AM896" s="51"/>
      <c r="AN896" s="51"/>
      <c r="AO896" s="51"/>
      <c r="AP896" s="51"/>
      <c r="AQ896" s="51"/>
      <c r="AR896" s="51"/>
      <c r="AS896" s="51"/>
      <c r="AT896" s="51"/>
      <c r="AU896" s="51"/>
      <c r="AV896" s="51"/>
      <c r="AW896" s="51"/>
      <c r="AX896" s="51"/>
      <c r="AY896" s="51"/>
      <c r="AZ896" s="51"/>
      <c r="BA896" s="51"/>
      <c r="BB896" s="51"/>
      <c r="BC896" s="51"/>
      <c r="BD896" s="51"/>
      <c r="BE896" s="51"/>
      <c r="BF896" s="51"/>
      <c r="BG896" s="51"/>
      <c r="BH896" s="51"/>
      <c r="BI896" s="51"/>
      <c r="BJ896" s="51"/>
      <c r="BK896" s="51"/>
      <c r="BL896" s="51"/>
      <c r="BM896" s="53"/>
      <c r="BN896" s="53"/>
    </row>
    <row r="897" s="1" customFormat="1" spans="1:66">
      <c r="A897" s="49"/>
      <c r="B897" s="49"/>
      <c r="C897" s="49"/>
      <c r="D897" s="50"/>
      <c r="E897" s="50"/>
      <c r="F897" s="51"/>
      <c r="G897" s="51"/>
      <c r="H897" s="51"/>
      <c r="I897" s="51"/>
      <c r="J897" s="52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51"/>
      <c r="AC897" s="51"/>
      <c r="AD897" s="51"/>
      <c r="AE897" s="51"/>
      <c r="AF897" s="51"/>
      <c r="AG897" s="51"/>
      <c r="AH897" s="51"/>
      <c r="AI897" s="51"/>
      <c r="AJ897" s="51"/>
      <c r="AK897" s="51"/>
      <c r="AL897" s="51"/>
      <c r="AM897" s="51"/>
      <c r="AN897" s="51"/>
      <c r="AO897" s="51"/>
      <c r="AP897" s="51"/>
      <c r="AQ897" s="51"/>
      <c r="AR897" s="51"/>
      <c r="AS897" s="51"/>
      <c r="AT897" s="51"/>
      <c r="AU897" s="51"/>
      <c r="AV897" s="51"/>
      <c r="AW897" s="51"/>
      <c r="AX897" s="51"/>
      <c r="AY897" s="51"/>
      <c r="AZ897" s="51"/>
      <c r="BA897" s="51"/>
      <c r="BB897" s="51"/>
      <c r="BC897" s="51"/>
      <c r="BD897" s="51"/>
      <c r="BE897" s="51"/>
      <c r="BF897" s="51"/>
      <c r="BG897" s="51"/>
      <c r="BH897" s="51"/>
      <c r="BI897" s="51"/>
      <c r="BJ897" s="51"/>
      <c r="BK897" s="51"/>
      <c r="BL897" s="51"/>
      <c r="BM897" s="53"/>
      <c r="BN897" s="53"/>
    </row>
    <row r="898" s="1" customFormat="1" spans="1:66">
      <c r="A898" s="49"/>
      <c r="B898" s="49"/>
      <c r="C898" s="49"/>
      <c r="D898" s="50"/>
      <c r="E898" s="50"/>
      <c r="F898" s="51"/>
      <c r="G898" s="51"/>
      <c r="H898" s="51"/>
      <c r="I898" s="51"/>
      <c r="J898" s="52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51"/>
      <c r="AC898" s="51"/>
      <c r="AD898" s="51"/>
      <c r="AE898" s="51"/>
      <c r="AF898" s="51"/>
      <c r="AG898" s="51"/>
      <c r="AH898" s="51"/>
      <c r="AI898" s="51"/>
      <c r="AJ898" s="51"/>
      <c r="AK898" s="51"/>
      <c r="AL898" s="51"/>
      <c r="AM898" s="51"/>
      <c r="AN898" s="51"/>
      <c r="AO898" s="51"/>
      <c r="AP898" s="51"/>
      <c r="AQ898" s="51"/>
      <c r="AR898" s="51"/>
      <c r="AS898" s="51"/>
      <c r="AT898" s="51"/>
      <c r="AU898" s="51"/>
      <c r="AV898" s="51"/>
      <c r="AW898" s="51"/>
      <c r="AX898" s="51"/>
      <c r="AY898" s="51"/>
      <c r="AZ898" s="51"/>
      <c r="BA898" s="51"/>
      <c r="BB898" s="51"/>
      <c r="BC898" s="51"/>
      <c r="BD898" s="51"/>
      <c r="BE898" s="51"/>
      <c r="BF898" s="51"/>
      <c r="BG898" s="51"/>
      <c r="BH898" s="51"/>
      <c r="BI898" s="51"/>
      <c r="BJ898" s="51"/>
      <c r="BK898" s="51"/>
      <c r="BL898" s="51"/>
      <c r="BM898" s="53"/>
      <c r="BN898" s="53"/>
    </row>
    <row r="899" s="1" customFormat="1" spans="1:66">
      <c r="A899" s="49"/>
      <c r="B899" s="49"/>
      <c r="C899" s="49"/>
      <c r="D899" s="50"/>
      <c r="E899" s="50"/>
      <c r="F899" s="51"/>
      <c r="G899" s="51"/>
      <c r="H899" s="51"/>
      <c r="I899" s="51"/>
      <c r="J899" s="52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  <c r="AB899" s="51"/>
      <c r="AC899" s="51"/>
      <c r="AD899" s="51"/>
      <c r="AE899" s="51"/>
      <c r="AF899" s="51"/>
      <c r="AG899" s="51"/>
      <c r="AH899" s="51"/>
      <c r="AI899" s="51"/>
      <c r="AJ899" s="51"/>
      <c r="AK899" s="51"/>
      <c r="AL899" s="51"/>
      <c r="AM899" s="51"/>
      <c r="AN899" s="51"/>
      <c r="AO899" s="51"/>
      <c r="AP899" s="51"/>
      <c r="AQ899" s="51"/>
      <c r="AR899" s="51"/>
      <c r="AS899" s="51"/>
      <c r="AT899" s="51"/>
      <c r="AU899" s="51"/>
      <c r="AV899" s="51"/>
      <c r="AW899" s="51"/>
      <c r="AX899" s="51"/>
      <c r="AY899" s="51"/>
      <c r="AZ899" s="51"/>
      <c r="BA899" s="51"/>
      <c r="BB899" s="51"/>
      <c r="BC899" s="51"/>
      <c r="BD899" s="51"/>
      <c r="BE899" s="51"/>
      <c r="BF899" s="51"/>
      <c r="BG899" s="51"/>
      <c r="BH899" s="51"/>
      <c r="BI899" s="51"/>
      <c r="BJ899" s="51"/>
      <c r="BK899" s="51"/>
      <c r="BL899" s="51"/>
      <c r="BM899" s="53"/>
      <c r="BN899" s="53"/>
    </row>
    <row r="900" s="1" customFormat="1" spans="1:66">
      <c r="A900" s="49"/>
      <c r="B900" s="49"/>
      <c r="C900" s="49"/>
      <c r="D900" s="50"/>
      <c r="E900" s="50"/>
      <c r="F900" s="51"/>
      <c r="G900" s="51"/>
      <c r="H900" s="51"/>
      <c r="I900" s="51"/>
      <c r="J900" s="52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51"/>
      <c r="AQ900" s="51"/>
      <c r="AR900" s="51"/>
      <c r="AS900" s="51"/>
      <c r="AT900" s="51"/>
      <c r="AU900" s="51"/>
      <c r="AV900" s="51"/>
      <c r="AW900" s="51"/>
      <c r="AX900" s="51"/>
      <c r="AY900" s="51"/>
      <c r="AZ900" s="51"/>
      <c r="BA900" s="51"/>
      <c r="BB900" s="51"/>
      <c r="BC900" s="51"/>
      <c r="BD900" s="51"/>
      <c r="BE900" s="51"/>
      <c r="BF900" s="51"/>
      <c r="BG900" s="51"/>
      <c r="BH900" s="51"/>
      <c r="BI900" s="51"/>
      <c r="BJ900" s="51"/>
      <c r="BK900" s="51"/>
      <c r="BL900" s="51"/>
      <c r="BM900" s="53"/>
      <c r="BN900" s="53"/>
    </row>
    <row r="901" s="1" customFormat="1" spans="1:66">
      <c r="A901" s="49"/>
      <c r="B901" s="49"/>
      <c r="C901" s="49"/>
      <c r="D901" s="50"/>
      <c r="E901" s="50"/>
      <c r="F901" s="51"/>
      <c r="G901" s="51"/>
      <c r="H901" s="51"/>
      <c r="I901" s="51"/>
      <c r="J901" s="52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51"/>
      <c r="AC901" s="51"/>
      <c r="AD901" s="51"/>
      <c r="AE901" s="51"/>
      <c r="AF901" s="51"/>
      <c r="AG901" s="51"/>
      <c r="AH901" s="51"/>
      <c r="AI901" s="51"/>
      <c r="AJ901" s="51"/>
      <c r="AK901" s="51"/>
      <c r="AL901" s="51"/>
      <c r="AM901" s="51"/>
      <c r="AN901" s="51"/>
      <c r="AO901" s="51"/>
      <c r="AP901" s="51"/>
      <c r="AQ901" s="51"/>
      <c r="AR901" s="51"/>
      <c r="AS901" s="51"/>
      <c r="AT901" s="51"/>
      <c r="AU901" s="51"/>
      <c r="AV901" s="51"/>
      <c r="AW901" s="51"/>
      <c r="AX901" s="51"/>
      <c r="AY901" s="51"/>
      <c r="AZ901" s="51"/>
      <c r="BA901" s="51"/>
      <c r="BB901" s="51"/>
      <c r="BC901" s="51"/>
      <c r="BD901" s="51"/>
      <c r="BE901" s="51"/>
      <c r="BF901" s="51"/>
      <c r="BG901" s="51"/>
      <c r="BH901" s="51"/>
      <c r="BI901" s="51"/>
      <c r="BJ901" s="51"/>
      <c r="BK901" s="51"/>
      <c r="BL901" s="51"/>
      <c r="BM901" s="53"/>
      <c r="BN901" s="53"/>
    </row>
    <row r="902" s="1" customFormat="1" spans="1:66">
      <c r="A902" s="49"/>
      <c r="B902" s="49"/>
      <c r="C902" s="49"/>
      <c r="D902" s="50"/>
      <c r="E902" s="50"/>
      <c r="F902" s="51"/>
      <c r="G902" s="51"/>
      <c r="H902" s="51"/>
      <c r="I902" s="51"/>
      <c r="J902" s="52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51"/>
      <c r="AC902" s="51"/>
      <c r="AD902" s="51"/>
      <c r="AE902" s="51"/>
      <c r="AF902" s="51"/>
      <c r="AG902" s="51"/>
      <c r="AH902" s="51"/>
      <c r="AI902" s="51"/>
      <c r="AJ902" s="51"/>
      <c r="AK902" s="51"/>
      <c r="AL902" s="51"/>
      <c r="AM902" s="51"/>
      <c r="AN902" s="51"/>
      <c r="AO902" s="51"/>
      <c r="AP902" s="51"/>
      <c r="AQ902" s="51"/>
      <c r="AR902" s="51"/>
      <c r="AS902" s="51"/>
      <c r="AT902" s="51"/>
      <c r="AU902" s="51"/>
      <c r="AV902" s="51"/>
      <c r="AW902" s="51"/>
      <c r="AX902" s="51"/>
      <c r="AY902" s="51"/>
      <c r="AZ902" s="51"/>
      <c r="BA902" s="51"/>
      <c r="BB902" s="51"/>
      <c r="BC902" s="51"/>
      <c r="BD902" s="51"/>
      <c r="BE902" s="51"/>
      <c r="BF902" s="51"/>
      <c r="BG902" s="51"/>
      <c r="BH902" s="51"/>
      <c r="BI902" s="51"/>
      <c r="BJ902" s="51"/>
      <c r="BK902" s="51"/>
      <c r="BL902" s="51"/>
      <c r="BM902" s="53"/>
      <c r="BN902" s="53"/>
    </row>
    <row r="903" s="1" customFormat="1" spans="1:66">
      <c r="A903" s="49"/>
      <c r="B903" s="49"/>
      <c r="C903" s="49"/>
      <c r="D903" s="50"/>
      <c r="E903" s="50"/>
      <c r="F903" s="51"/>
      <c r="G903" s="51"/>
      <c r="H903" s="51"/>
      <c r="I903" s="51"/>
      <c r="J903" s="52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  <c r="AB903" s="51"/>
      <c r="AC903" s="51"/>
      <c r="AD903" s="51"/>
      <c r="AE903" s="51"/>
      <c r="AF903" s="51"/>
      <c r="AG903" s="51"/>
      <c r="AH903" s="51"/>
      <c r="AI903" s="51"/>
      <c r="AJ903" s="51"/>
      <c r="AK903" s="51"/>
      <c r="AL903" s="51"/>
      <c r="AM903" s="51"/>
      <c r="AN903" s="51"/>
      <c r="AO903" s="51"/>
      <c r="AP903" s="51"/>
      <c r="AQ903" s="51"/>
      <c r="AR903" s="51"/>
      <c r="AS903" s="51"/>
      <c r="AT903" s="51"/>
      <c r="AU903" s="51"/>
      <c r="AV903" s="51"/>
      <c r="AW903" s="51"/>
      <c r="AX903" s="51"/>
      <c r="AY903" s="51"/>
      <c r="AZ903" s="51"/>
      <c r="BA903" s="51"/>
      <c r="BB903" s="51"/>
      <c r="BC903" s="51"/>
      <c r="BD903" s="51"/>
      <c r="BE903" s="51"/>
      <c r="BF903" s="51"/>
      <c r="BG903" s="51"/>
      <c r="BH903" s="51"/>
      <c r="BI903" s="51"/>
      <c r="BJ903" s="51"/>
      <c r="BK903" s="51"/>
      <c r="BL903" s="51"/>
      <c r="BM903" s="53"/>
      <c r="BN903" s="53"/>
    </row>
    <row r="904" s="1" customFormat="1" spans="1:66">
      <c r="A904" s="49"/>
      <c r="B904" s="49"/>
      <c r="C904" s="49"/>
      <c r="D904" s="50"/>
      <c r="E904" s="50"/>
      <c r="F904" s="51"/>
      <c r="G904" s="51"/>
      <c r="H904" s="51"/>
      <c r="I904" s="51"/>
      <c r="J904" s="52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  <c r="AB904" s="51"/>
      <c r="AC904" s="51"/>
      <c r="AD904" s="51"/>
      <c r="AE904" s="51"/>
      <c r="AF904" s="51"/>
      <c r="AG904" s="51"/>
      <c r="AH904" s="51"/>
      <c r="AI904" s="51"/>
      <c r="AJ904" s="51"/>
      <c r="AK904" s="51"/>
      <c r="AL904" s="51"/>
      <c r="AM904" s="51"/>
      <c r="AN904" s="51"/>
      <c r="AO904" s="51"/>
      <c r="AP904" s="51"/>
      <c r="AQ904" s="51"/>
      <c r="AR904" s="51"/>
      <c r="AS904" s="51"/>
      <c r="AT904" s="51"/>
      <c r="AU904" s="51"/>
      <c r="AV904" s="51"/>
      <c r="AW904" s="51"/>
      <c r="AX904" s="51"/>
      <c r="AY904" s="51"/>
      <c r="AZ904" s="51"/>
      <c r="BA904" s="51"/>
      <c r="BB904" s="51"/>
      <c r="BC904" s="51"/>
      <c r="BD904" s="51"/>
      <c r="BE904" s="51"/>
      <c r="BF904" s="51"/>
      <c r="BG904" s="51"/>
      <c r="BH904" s="51"/>
      <c r="BI904" s="51"/>
      <c r="BJ904" s="51"/>
      <c r="BK904" s="51"/>
      <c r="BL904" s="51"/>
      <c r="BM904" s="53"/>
      <c r="BN904" s="53"/>
    </row>
    <row r="905" s="1" customFormat="1" spans="1:66">
      <c r="A905" s="49"/>
      <c r="B905" s="49"/>
      <c r="C905" s="49"/>
      <c r="D905" s="50"/>
      <c r="E905" s="50"/>
      <c r="F905" s="51"/>
      <c r="G905" s="51"/>
      <c r="H905" s="51"/>
      <c r="I905" s="51"/>
      <c r="J905" s="52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  <c r="AB905" s="51"/>
      <c r="AC905" s="51"/>
      <c r="AD905" s="51"/>
      <c r="AE905" s="51"/>
      <c r="AF905" s="51"/>
      <c r="AG905" s="51"/>
      <c r="AH905" s="51"/>
      <c r="AI905" s="51"/>
      <c r="AJ905" s="51"/>
      <c r="AK905" s="51"/>
      <c r="AL905" s="51"/>
      <c r="AM905" s="51"/>
      <c r="AN905" s="51"/>
      <c r="AO905" s="51"/>
      <c r="AP905" s="51"/>
      <c r="AQ905" s="51"/>
      <c r="AR905" s="51"/>
      <c r="AS905" s="51"/>
      <c r="AT905" s="51"/>
      <c r="AU905" s="51"/>
      <c r="AV905" s="51"/>
      <c r="AW905" s="51"/>
      <c r="AX905" s="51"/>
      <c r="AY905" s="51"/>
      <c r="AZ905" s="51"/>
      <c r="BA905" s="51"/>
      <c r="BB905" s="51"/>
      <c r="BC905" s="51"/>
      <c r="BD905" s="51"/>
      <c r="BE905" s="51"/>
      <c r="BF905" s="51"/>
      <c r="BG905" s="51"/>
      <c r="BH905" s="51"/>
      <c r="BI905" s="51"/>
      <c r="BJ905" s="51"/>
      <c r="BK905" s="51"/>
      <c r="BL905" s="51"/>
      <c r="BM905" s="53"/>
      <c r="BN905" s="53"/>
    </row>
    <row r="906" s="1" customFormat="1" spans="1:66">
      <c r="A906" s="49"/>
      <c r="B906" s="49"/>
      <c r="C906" s="49"/>
      <c r="D906" s="50"/>
      <c r="E906" s="50"/>
      <c r="F906" s="51"/>
      <c r="G906" s="51"/>
      <c r="H906" s="51"/>
      <c r="I906" s="51"/>
      <c r="J906" s="52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  <c r="AB906" s="51"/>
      <c r="AC906" s="51"/>
      <c r="AD906" s="51"/>
      <c r="AE906" s="51"/>
      <c r="AF906" s="51"/>
      <c r="AG906" s="51"/>
      <c r="AH906" s="51"/>
      <c r="AI906" s="51"/>
      <c r="AJ906" s="51"/>
      <c r="AK906" s="51"/>
      <c r="AL906" s="51"/>
      <c r="AM906" s="51"/>
      <c r="AN906" s="51"/>
      <c r="AO906" s="51"/>
      <c r="AP906" s="51"/>
      <c r="AQ906" s="51"/>
      <c r="AR906" s="51"/>
      <c r="AS906" s="51"/>
      <c r="AT906" s="51"/>
      <c r="AU906" s="51"/>
      <c r="AV906" s="51"/>
      <c r="AW906" s="51"/>
      <c r="AX906" s="51"/>
      <c r="AY906" s="51"/>
      <c r="AZ906" s="51"/>
      <c r="BA906" s="51"/>
      <c r="BB906" s="51"/>
      <c r="BC906" s="51"/>
      <c r="BD906" s="51"/>
      <c r="BE906" s="51"/>
      <c r="BF906" s="51"/>
      <c r="BG906" s="51"/>
      <c r="BH906" s="51"/>
      <c r="BI906" s="51"/>
      <c r="BJ906" s="51"/>
      <c r="BK906" s="51"/>
      <c r="BL906" s="51"/>
      <c r="BM906" s="53"/>
      <c r="BN906" s="53"/>
    </row>
    <row r="907" s="1" customFormat="1" spans="1:66">
      <c r="A907" s="49"/>
      <c r="B907" s="49"/>
      <c r="C907" s="49"/>
      <c r="D907" s="50"/>
      <c r="E907" s="50"/>
      <c r="F907" s="51"/>
      <c r="G907" s="51"/>
      <c r="H907" s="51"/>
      <c r="I907" s="51"/>
      <c r="J907" s="52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  <c r="AB907" s="51"/>
      <c r="AC907" s="51"/>
      <c r="AD907" s="51"/>
      <c r="AE907" s="51"/>
      <c r="AF907" s="51"/>
      <c r="AG907" s="51"/>
      <c r="AH907" s="51"/>
      <c r="AI907" s="51"/>
      <c r="AJ907" s="51"/>
      <c r="AK907" s="51"/>
      <c r="AL907" s="51"/>
      <c r="AM907" s="51"/>
      <c r="AN907" s="51"/>
      <c r="AO907" s="51"/>
      <c r="AP907" s="51"/>
      <c r="AQ907" s="51"/>
      <c r="AR907" s="51"/>
      <c r="AS907" s="51"/>
      <c r="AT907" s="51"/>
      <c r="AU907" s="51"/>
      <c r="AV907" s="51"/>
      <c r="AW907" s="51"/>
      <c r="AX907" s="51"/>
      <c r="AY907" s="51"/>
      <c r="AZ907" s="51"/>
      <c r="BA907" s="51"/>
      <c r="BB907" s="51"/>
      <c r="BC907" s="51"/>
      <c r="BD907" s="51"/>
      <c r="BE907" s="51"/>
      <c r="BF907" s="51"/>
      <c r="BG907" s="51"/>
      <c r="BH907" s="51"/>
      <c r="BI907" s="51"/>
      <c r="BJ907" s="51"/>
      <c r="BK907" s="51"/>
      <c r="BL907" s="51"/>
      <c r="BM907" s="53"/>
      <c r="BN907" s="53"/>
    </row>
    <row r="908" s="1" customFormat="1" spans="1:66">
      <c r="A908" s="49"/>
      <c r="B908" s="49"/>
      <c r="C908" s="49"/>
      <c r="D908" s="50"/>
      <c r="E908" s="50"/>
      <c r="F908" s="51"/>
      <c r="G908" s="51"/>
      <c r="H908" s="51"/>
      <c r="I908" s="51"/>
      <c r="J908" s="52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51"/>
      <c r="AQ908" s="51"/>
      <c r="AR908" s="51"/>
      <c r="AS908" s="51"/>
      <c r="AT908" s="51"/>
      <c r="AU908" s="51"/>
      <c r="AV908" s="51"/>
      <c r="AW908" s="51"/>
      <c r="AX908" s="51"/>
      <c r="AY908" s="51"/>
      <c r="AZ908" s="51"/>
      <c r="BA908" s="51"/>
      <c r="BB908" s="51"/>
      <c r="BC908" s="51"/>
      <c r="BD908" s="51"/>
      <c r="BE908" s="51"/>
      <c r="BF908" s="51"/>
      <c r="BG908" s="51"/>
      <c r="BH908" s="51"/>
      <c r="BI908" s="51"/>
      <c r="BJ908" s="51"/>
      <c r="BK908" s="51"/>
      <c r="BL908" s="51"/>
      <c r="BM908" s="53"/>
      <c r="BN908" s="53"/>
    </row>
    <row r="909" s="1" customFormat="1" spans="1:66">
      <c r="A909" s="49"/>
      <c r="B909" s="49"/>
      <c r="C909" s="49"/>
      <c r="D909" s="50"/>
      <c r="E909" s="50"/>
      <c r="F909" s="51"/>
      <c r="G909" s="51"/>
      <c r="H909" s="51"/>
      <c r="I909" s="51"/>
      <c r="J909" s="52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  <c r="AB909" s="51"/>
      <c r="AC909" s="51"/>
      <c r="AD909" s="51"/>
      <c r="AE909" s="51"/>
      <c r="AF909" s="51"/>
      <c r="AG909" s="51"/>
      <c r="AH909" s="51"/>
      <c r="AI909" s="51"/>
      <c r="AJ909" s="51"/>
      <c r="AK909" s="51"/>
      <c r="AL909" s="51"/>
      <c r="AM909" s="51"/>
      <c r="AN909" s="51"/>
      <c r="AO909" s="51"/>
      <c r="AP909" s="51"/>
      <c r="AQ909" s="51"/>
      <c r="AR909" s="51"/>
      <c r="AS909" s="51"/>
      <c r="AT909" s="51"/>
      <c r="AU909" s="51"/>
      <c r="AV909" s="51"/>
      <c r="AW909" s="51"/>
      <c r="AX909" s="51"/>
      <c r="AY909" s="51"/>
      <c r="AZ909" s="51"/>
      <c r="BA909" s="51"/>
      <c r="BB909" s="51"/>
      <c r="BC909" s="51"/>
      <c r="BD909" s="51"/>
      <c r="BE909" s="51"/>
      <c r="BF909" s="51"/>
      <c r="BG909" s="51"/>
      <c r="BH909" s="51"/>
      <c r="BI909" s="51"/>
      <c r="BJ909" s="51"/>
      <c r="BK909" s="51"/>
      <c r="BL909" s="51"/>
      <c r="BM909" s="53"/>
      <c r="BN909" s="53"/>
    </row>
    <row r="910" s="1" customFormat="1" spans="1:66">
      <c r="A910" s="49"/>
      <c r="B910" s="49"/>
      <c r="C910" s="49"/>
      <c r="D910" s="50"/>
      <c r="E910" s="50"/>
      <c r="F910" s="51"/>
      <c r="G910" s="51"/>
      <c r="H910" s="51"/>
      <c r="I910" s="51"/>
      <c r="J910" s="52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  <c r="AB910" s="51"/>
      <c r="AC910" s="51"/>
      <c r="AD910" s="51"/>
      <c r="AE910" s="51"/>
      <c r="AF910" s="51"/>
      <c r="AG910" s="51"/>
      <c r="AH910" s="51"/>
      <c r="AI910" s="51"/>
      <c r="AJ910" s="51"/>
      <c r="AK910" s="51"/>
      <c r="AL910" s="51"/>
      <c r="AM910" s="51"/>
      <c r="AN910" s="51"/>
      <c r="AO910" s="51"/>
      <c r="AP910" s="51"/>
      <c r="AQ910" s="51"/>
      <c r="AR910" s="51"/>
      <c r="AS910" s="51"/>
      <c r="AT910" s="51"/>
      <c r="AU910" s="51"/>
      <c r="AV910" s="51"/>
      <c r="AW910" s="51"/>
      <c r="AX910" s="51"/>
      <c r="AY910" s="51"/>
      <c r="AZ910" s="51"/>
      <c r="BA910" s="51"/>
      <c r="BB910" s="51"/>
      <c r="BC910" s="51"/>
      <c r="BD910" s="51"/>
      <c r="BE910" s="51"/>
      <c r="BF910" s="51"/>
      <c r="BG910" s="51"/>
      <c r="BH910" s="51"/>
      <c r="BI910" s="51"/>
      <c r="BJ910" s="51"/>
      <c r="BK910" s="51"/>
      <c r="BL910" s="51"/>
      <c r="BM910" s="53"/>
      <c r="BN910" s="53"/>
    </row>
    <row r="911" s="1" customFormat="1" spans="1:66">
      <c r="A911" s="49"/>
      <c r="B911" s="49"/>
      <c r="C911" s="49"/>
      <c r="D911" s="50"/>
      <c r="E911" s="50"/>
      <c r="F911" s="51"/>
      <c r="G911" s="51"/>
      <c r="H911" s="51"/>
      <c r="I911" s="51"/>
      <c r="J911" s="52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  <c r="AB911" s="51"/>
      <c r="AC911" s="51"/>
      <c r="AD911" s="51"/>
      <c r="AE911" s="51"/>
      <c r="AF911" s="51"/>
      <c r="AG911" s="51"/>
      <c r="AH911" s="51"/>
      <c r="AI911" s="51"/>
      <c r="AJ911" s="51"/>
      <c r="AK911" s="51"/>
      <c r="AL911" s="51"/>
      <c r="AM911" s="51"/>
      <c r="AN911" s="51"/>
      <c r="AO911" s="51"/>
      <c r="AP911" s="51"/>
      <c r="AQ911" s="51"/>
      <c r="AR911" s="51"/>
      <c r="AS911" s="51"/>
      <c r="AT911" s="51"/>
      <c r="AU911" s="51"/>
      <c r="AV911" s="51"/>
      <c r="AW911" s="51"/>
      <c r="AX911" s="51"/>
      <c r="AY911" s="51"/>
      <c r="AZ911" s="51"/>
      <c r="BA911" s="51"/>
      <c r="BB911" s="51"/>
      <c r="BC911" s="51"/>
      <c r="BD911" s="51"/>
      <c r="BE911" s="51"/>
      <c r="BF911" s="51"/>
      <c r="BG911" s="51"/>
      <c r="BH911" s="51"/>
      <c r="BI911" s="51"/>
      <c r="BJ911" s="51"/>
      <c r="BK911" s="51"/>
      <c r="BL911" s="51"/>
      <c r="BM911" s="53"/>
      <c r="BN911" s="53"/>
    </row>
    <row r="912" s="1" customFormat="1" spans="1:66">
      <c r="A912" s="49"/>
      <c r="B912" s="49"/>
      <c r="C912" s="49"/>
      <c r="D912" s="50"/>
      <c r="E912" s="50"/>
      <c r="F912" s="51"/>
      <c r="G912" s="51"/>
      <c r="H912" s="51"/>
      <c r="I912" s="51"/>
      <c r="J912" s="52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  <c r="AB912" s="51"/>
      <c r="AC912" s="51"/>
      <c r="AD912" s="51"/>
      <c r="AE912" s="51"/>
      <c r="AF912" s="51"/>
      <c r="AG912" s="51"/>
      <c r="AH912" s="51"/>
      <c r="AI912" s="51"/>
      <c r="AJ912" s="51"/>
      <c r="AK912" s="51"/>
      <c r="AL912" s="51"/>
      <c r="AM912" s="51"/>
      <c r="AN912" s="51"/>
      <c r="AO912" s="51"/>
      <c r="AP912" s="51"/>
      <c r="AQ912" s="51"/>
      <c r="AR912" s="51"/>
      <c r="AS912" s="51"/>
      <c r="AT912" s="51"/>
      <c r="AU912" s="51"/>
      <c r="AV912" s="51"/>
      <c r="AW912" s="51"/>
      <c r="AX912" s="51"/>
      <c r="AY912" s="51"/>
      <c r="AZ912" s="51"/>
      <c r="BA912" s="51"/>
      <c r="BB912" s="51"/>
      <c r="BC912" s="51"/>
      <c r="BD912" s="51"/>
      <c r="BE912" s="51"/>
      <c r="BF912" s="51"/>
      <c r="BG912" s="51"/>
      <c r="BH912" s="51"/>
      <c r="BI912" s="51"/>
      <c r="BJ912" s="51"/>
      <c r="BK912" s="51"/>
      <c r="BL912" s="51"/>
      <c r="BM912" s="53"/>
      <c r="BN912" s="53"/>
    </row>
    <row r="913" s="1" customFormat="1" spans="1:66">
      <c r="A913" s="49"/>
      <c r="B913" s="49"/>
      <c r="C913" s="49"/>
      <c r="D913" s="50"/>
      <c r="E913" s="50"/>
      <c r="F913" s="51"/>
      <c r="G913" s="51"/>
      <c r="H913" s="51"/>
      <c r="I913" s="51"/>
      <c r="J913" s="52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51"/>
      <c r="AQ913" s="51"/>
      <c r="AR913" s="51"/>
      <c r="AS913" s="51"/>
      <c r="AT913" s="51"/>
      <c r="AU913" s="51"/>
      <c r="AV913" s="51"/>
      <c r="AW913" s="51"/>
      <c r="AX913" s="51"/>
      <c r="AY913" s="51"/>
      <c r="AZ913" s="51"/>
      <c r="BA913" s="51"/>
      <c r="BB913" s="51"/>
      <c r="BC913" s="51"/>
      <c r="BD913" s="51"/>
      <c r="BE913" s="51"/>
      <c r="BF913" s="51"/>
      <c r="BG913" s="51"/>
      <c r="BH913" s="51"/>
      <c r="BI913" s="51"/>
      <c r="BJ913" s="51"/>
      <c r="BK913" s="51"/>
      <c r="BL913" s="51"/>
      <c r="BM913" s="53"/>
      <c r="BN913" s="53"/>
    </row>
    <row r="914" s="1" customFormat="1" spans="1:66">
      <c r="A914" s="49"/>
      <c r="B914" s="49"/>
      <c r="C914" s="49"/>
      <c r="D914" s="50"/>
      <c r="E914" s="50"/>
      <c r="F914" s="51"/>
      <c r="G914" s="51"/>
      <c r="H914" s="51"/>
      <c r="I914" s="51"/>
      <c r="J914" s="52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51"/>
      <c r="AQ914" s="51"/>
      <c r="AR914" s="51"/>
      <c r="AS914" s="51"/>
      <c r="AT914" s="51"/>
      <c r="AU914" s="51"/>
      <c r="AV914" s="51"/>
      <c r="AW914" s="51"/>
      <c r="AX914" s="51"/>
      <c r="AY914" s="51"/>
      <c r="AZ914" s="51"/>
      <c r="BA914" s="51"/>
      <c r="BB914" s="51"/>
      <c r="BC914" s="51"/>
      <c r="BD914" s="51"/>
      <c r="BE914" s="51"/>
      <c r="BF914" s="51"/>
      <c r="BG914" s="51"/>
      <c r="BH914" s="51"/>
      <c r="BI914" s="51"/>
      <c r="BJ914" s="51"/>
      <c r="BK914" s="51"/>
      <c r="BL914" s="51"/>
      <c r="BM914" s="53"/>
      <c r="BN914" s="53"/>
    </row>
    <row r="915" s="1" customFormat="1" spans="1:66">
      <c r="A915" s="49"/>
      <c r="B915" s="49"/>
      <c r="C915" s="49"/>
      <c r="D915" s="50"/>
      <c r="E915" s="50"/>
      <c r="F915" s="51"/>
      <c r="G915" s="51"/>
      <c r="H915" s="51"/>
      <c r="I915" s="51"/>
      <c r="J915" s="52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51"/>
      <c r="AQ915" s="51"/>
      <c r="AR915" s="51"/>
      <c r="AS915" s="51"/>
      <c r="AT915" s="51"/>
      <c r="AU915" s="51"/>
      <c r="AV915" s="51"/>
      <c r="AW915" s="51"/>
      <c r="AX915" s="51"/>
      <c r="AY915" s="51"/>
      <c r="AZ915" s="51"/>
      <c r="BA915" s="51"/>
      <c r="BB915" s="51"/>
      <c r="BC915" s="51"/>
      <c r="BD915" s="51"/>
      <c r="BE915" s="51"/>
      <c r="BF915" s="51"/>
      <c r="BG915" s="51"/>
      <c r="BH915" s="51"/>
      <c r="BI915" s="51"/>
      <c r="BJ915" s="51"/>
      <c r="BK915" s="51"/>
      <c r="BL915" s="51"/>
      <c r="BM915" s="53"/>
      <c r="BN915" s="53"/>
    </row>
    <row r="916" s="1" customFormat="1" spans="1:66">
      <c r="A916" s="49"/>
      <c r="B916" s="49"/>
      <c r="C916" s="49"/>
      <c r="D916" s="50"/>
      <c r="E916" s="50"/>
      <c r="F916" s="51"/>
      <c r="G916" s="51"/>
      <c r="H916" s="51"/>
      <c r="I916" s="51"/>
      <c r="J916" s="52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51"/>
      <c r="AQ916" s="51"/>
      <c r="AR916" s="51"/>
      <c r="AS916" s="51"/>
      <c r="AT916" s="51"/>
      <c r="AU916" s="51"/>
      <c r="AV916" s="51"/>
      <c r="AW916" s="51"/>
      <c r="AX916" s="51"/>
      <c r="AY916" s="51"/>
      <c r="AZ916" s="51"/>
      <c r="BA916" s="51"/>
      <c r="BB916" s="51"/>
      <c r="BC916" s="51"/>
      <c r="BD916" s="51"/>
      <c r="BE916" s="51"/>
      <c r="BF916" s="51"/>
      <c r="BG916" s="51"/>
      <c r="BH916" s="51"/>
      <c r="BI916" s="51"/>
      <c r="BJ916" s="51"/>
      <c r="BK916" s="51"/>
      <c r="BL916" s="51"/>
      <c r="BM916" s="53"/>
      <c r="BN916" s="53"/>
    </row>
    <row r="917" s="1" customFormat="1" spans="1:66">
      <c r="A917" s="49"/>
      <c r="B917" s="49"/>
      <c r="C917" s="49"/>
      <c r="D917" s="50"/>
      <c r="E917" s="50"/>
      <c r="F917" s="51"/>
      <c r="G917" s="51"/>
      <c r="H917" s="51"/>
      <c r="I917" s="51"/>
      <c r="J917" s="52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51"/>
      <c r="AQ917" s="51"/>
      <c r="AR917" s="51"/>
      <c r="AS917" s="51"/>
      <c r="AT917" s="51"/>
      <c r="AU917" s="51"/>
      <c r="AV917" s="51"/>
      <c r="AW917" s="51"/>
      <c r="AX917" s="51"/>
      <c r="AY917" s="51"/>
      <c r="AZ917" s="51"/>
      <c r="BA917" s="51"/>
      <c r="BB917" s="51"/>
      <c r="BC917" s="51"/>
      <c r="BD917" s="51"/>
      <c r="BE917" s="51"/>
      <c r="BF917" s="51"/>
      <c r="BG917" s="51"/>
      <c r="BH917" s="51"/>
      <c r="BI917" s="51"/>
      <c r="BJ917" s="51"/>
      <c r="BK917" s="51"/>
      <c r="BL917" s="51"/>
      <c r="BM917" s="53"/>
      <c r="BN917" s="53"/>
    </row>
    <row r="918" s="1" customFormat="1" spans="1:66">
      <c r="A918" s="49"/>
      <c r="B918" s="49"/>
      <c r="C918" s="49"/>
      <c r="D918" s="50"/>
      <c r="E918" s="50"/>
      <c r="F918" s="51"/>
      <c r="G918" s="51"/>
      <c r="H918" s="51"/>
      <c r="I918" s="51"/>
      <c r="J918" s="52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51"/>
      <c r="AQ918" s="51"/>
      <c r="AR918" s="51"/>
      <c r="AS918" s="51"/>
      <c r="AT918" s="51"/>
      <c r="AU918" s="51"/>
      <c r="AV918" s="51"/>
      <c r="AW918" s="51"/>
      <c r="AX918" s="51"/>
      <c r="AY918" s="51"/>
      <c r="AZ918" s="51"/>
      <c r="BA918" s="51"/>
      <c r="BB918" s="51"/>
      <c r="BC918" s="51"/>
      <c r="BD918" s="51"/>
      <c r="BE918" s="51"/>
      <c r="BF918" s="51"/>
      <c r="BG918" s="51"/>
      <c r="BH918" s="51"/>
      <c r="BI918" s="51"/>
      <c r="BJ918" s="51"/>
      <c r="BK918" s="51"/>
      <c r="BL918" s="51"/>
      <c r="BM918" s="53"/>
      <c r="BN918" s="53"/>
    </row>
    <row r="919" s="1" customFormat="1" spans="1:66">
      <c r="A919" s="49"/>
      <c r="B919" s="49"/>
      <c r="C919" s="49"/>
      <c r="D919" s="50"/>
      <c r="E919" s="50"/>
      <c r="F919" s="51"/>
      <c r="G919" s="51"/>
      <c r="H919" s="51"/>
      <c r="I919" s="51"/>
      <c r="J919" s="52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  <c r="AB919" s="51"/>
      <c r="AC919" s="51"/>
      <c r="AD919" s="51"/>
      <c r="AE919" s="51"/>
      <c r="AF919" s="51"/>
      <c r="AG919" s="51"/>
      <c r="AH919" s="51"/>
      <c r="AI919" s="51"/>
      <c r="AJ919" s="51"/>
      <c r="AK919" s="51"/>
      <c r="AL919" s="51"/>
      <c r="AM919" s="51"/>
      <c r="AN919" s="51"/>
      <c r="AO919" s="51"/>
      <c r="AP919" s="51"/>
      <c r="AQ919" s="51"/>
      <c r="AR919" s="51"/>
      <c r="AS919" s="51"/>
      <c r="AT919" s="51"/>
      <c r="AU919" s="51"/>
      <c r="AV919" s="51"/>
      <c r="AW919" s="51"/>
      <c r="AX919" s="51"/>
      <c r="AY919" s="51"/>
      <c r="AZ919" s="51"/>
      <c r="BA919" s="51"/>
      <c r="BB919" s="51"/>
      <c r="BC919" s="51"/>
      <c r="BD919" s="51"/>
      <c r="BE919" s="51"/>
      <c r="BF919" s="51"/>
      <c r="BG919" s="51"/>
      <c r="BH919" s="51"/>
      <c r="BI919" s="51"/>
      <c r="BJ919" s="51"/>
      <c r="BK919" s="51"/>
      <c r="BL919" s="51"/>
      <c r="BM919" s="53"/>
      <c r="BN919" s="53"/>
    </row>
    <row r="920" s="1" customFormat="1" spans="1:66">
      <c r="A920" s="49"/>
      <c r="B920" s="49"/>
      <c r="C920" s="49"/>
      <c r="D920" s="50"/>
      <c r="E920" s="50"/>
      <c r="F920" s="51"/>
      <c r="G920" s="51"/>
      <c r="H920" s="51"/>
      <c r="I920" s="51"/>
      <c r="J920" s="52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  <c r="AL920" s="51"/>
      <c r="AM920" s="51"/>
      <c r="AN920" s="51"/>
      <c r="AO920" s="51"/>
      <c r="AP920" s="51"/>
      <c r="AQ920" s="51"/>
      <c r="AR920" s="51"/>
      <c r="AS920" s="51"/>
      <c r="AT920" s="51"/>
      <c r="AU920" s="51"/>
      <c r="AV920" s="51"/>
      <c r="AW920" s="51"/>
      <c r="AX920" s="51"/>
      <c r="AY920" s="51"/>
      <c r="AZ920" s="51"/>
      <c r="BA920" s="51"/>
      <c r="BB920" s="51"/>
      <c r="BC920" s="51"/>
      <c r="BD920" s="51"/>
      <c r="BE920" s="51"/>
      <c r="BF920" s="51"/>
      <c r="BG920" s="51"/>
      <c r="BH920" s="51"/>
      <c r="BI920" s="51"/>
      <c r="BJ920" s="51"/>
      <c r="BK920" s="51"/>
      <c r="BL920" s="51"/>
      <c r="BM920" s="53"/>
      <c r="BN920" s="53"/>
    </row>
    <row r="921" s="1" customFormat="1" spans="1:66">
      <c r="A921" s="49"/>
      <c r="B921" s="49"/>
      <c r="C921" s="49"/>
      <c r="D921" s="50"/>
      <c r="E921" s="50"/>
      <c r="F921" s="51"/>
      <c r="G921" s="51"/>
      <c r="H921" s="51"/>
      <c r="I921" s="51"/>
      <c r="J921" s="52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51"/>
      <c r="AQ921" s="51"/>
      <c r="AR921" s="51"/>
      <c r="AS921" s="51"/>
      <c r="AT921" s="51"/>
      <c r="AU921" s="51"/>
      <c r="AV921" s="51"/>
      <c r="AW921" s="51"/>
      <c r="AX921" s="51"/>
      <c r="AY921" s="51"/>
      <c r="AZ921" s="51"/>
      <c r="BA921" s="51"/>
      <c r="BB921" s="51"/>
      <c r="BC921" s="51"/>
      <c r="BD921" s="51"/>
      <c r="BE921" s="51"/>
      <c r="BF921" s="51"/>
      <c r="BG921" s="51"/>
      <c r="BH921" s="51"/>
      <c r="BI921" s="51"/>
      <c r="BJ921" s="51"/>
      <c r="BK921" s="51"/>
      <c r="BL921" s="51"/>
      <c r="BM921" s="53"/>
      <c r="BN921" s="53"/>
    </row>
    <row r="922" s="1" customFormat="1" spans="1:66">
      <c r="A922" s="49"/>
      <c r="B922" s="49"/>
      <c r="C922" s="49"/>
      <c r="D922" s="50"/>
      <c r="E922" s="50"/>
      <c r="F922" s="51"/>
      <c r="G922" s="51"/>
      <c r="H922" s="51"/>
      <c r="I922" s="51"/>
      <c r="J922" s="52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51"/>
      <c r="AQ922" s="51"/>
      <c r="AR922" s="51"/>
      <c r="AS922" s="51"/>
      <c r="AT922" s="51"/>
      <c r="AU922" s="51"/>
      <c r="AV922" s="51"/>
      <c r="AW922" s="51"/>
      <c r="AX922" s="51"/>
      <c r="AY922" s="51"/>
      <c r="AZ922" s="51"/>
      <c r="BA922" s="51"/>
      <c r="BB922" s="51"/>
      <c r="BC922" s="51"/>
      <c r="BD922" s="51"/>
      <c r="BE922" s="51"/>
      <c r="BF922" s="51"/>
      <c r="BG922" s="51"/>
      <c r="BH922" s="51"/>
      <c r="BI922" s="51"/>
      <c r="BJ922" s="51"/>
      <c r="BK922" s="51"/>
      <c r="BL922" s="51"/>
      <c r="BM922" s="53"/>
      <c r="BN922" s="53"/>
    </row>
    <row r="923" s="1" customFormat="1" spans="1:66">
      <c r="A923" s="49"/>
      <c r="B923" s="49"/>
      <c r="C923" s="49"/>
      <c r="D923" s="50"/>
      <c r="E923" s="50"/>
      <c r="F923" s="51"/>
      <c r="G923" s="51"/>
      <c r="H923" s="51"/>
      <c r="I923" s="51"/>
      <c r="J923" s="52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  <c r="AL923" s="51"/>
      <c r="AM923" s="51"/>
      <c r="AN923" s="51"/>
      <c r="AO923" s="51"/>
      <c r="AP923" s="51"/>
      <c r="AQ923" s="51"/>
      <c r="AR923" s="51"/>
      <c r="AS923" s="51"/>
      <c r="AT923" s="51"/>
      <c r="AU923" s="51"/>
      <c r="AV923" s="51"/>
      <c r="AW923" s="51"/>
      <c r="AX923" s="51"/>
      <c r="AY923" s="51"/>
      <c r="AZ923" s="51"/>
      <c r="BA923" s="51"/>
      <c r="BB923" s="51"/>
      <c r="BC923" s="51"/>
      <c r="BD923" s="51"/>
      <c r="BE923" s="51"/>
      <c r="BF923" s="51"/>
      <c r="BG923" s="51"/>
      <c r="BH923" s="51"/>
      <c r="BI923" s="51"/>
      <c r="BJ923" s="51"/>
      <c r="BK923" s="51"/>
      <c r="BL923" s="51"/>
      <c r="BM923" s="53"/>
      <c r="BN923" s="53"/>
    </row>
    <row r="924" s="1" customFormat="1" spans="1:66">
      <c r="A924" s="49"/>
      <c r="B924" s="49"/>
      <c r="C924" s="49"/>
      <c r="D924" s="50"/>
      <c r="E924" s="50"/>
      <c r="F924" s="51"/>
      <c r="G924" s="51"/>
      <c r="H924" s="51"/>
      <c r="I924" s="51"/>
      <c r="J924" s="52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  <c r="AL924" s="51"/>
      <c r="AM924" s="51"/>
      <c r="AN924" s="51"/>
      <c r="AO924" s="51"/>
      <c r="AP924" s="51"/>
      <c r="AQ924" s="51"/>
      <c r="AR924" s="51"/>
      <c r="AS924" s="51"/>
      <c r="AT924" s="51"/>
      <c r="AU924" s="51"/>
      <c r="AV924" s="51"/>
      <c r="AW924" s="51"/>
      <c r="AX924" s="51"/>
      <c r="AY924" s="51"/>
      <c r="AZ924" s="51"/>
      <c r="BA924" s="51"/>
      <c r="BB924" s="51"/>
      <c r="BC924" s="51"/>
      <c r="BD924" s="51"/>
      <c r="BE924" s="51"/>
      <c r="BF924" s="51"/>
      <c r="BG924" s="51"/>
      <c r="BH924" s="51"/>
      <c r="BI924" s="51"/>
      <c r="BJ924" s="51"/>
      <c r="BK924" s="51"/>
      <c r="BL924" s="51"/>
      <c r="BM924" s="53"/>
      <c r="BN924" s="53"/>
    </row>
    <row r="925" s="1" customFormat="1" spans="1:66">
      <c r="A925" s="49"/>
      <c r="B925" s="49"/>
      <c r="C925" s="49"/>
      <c r="D925" s="50"/>
      <c r="E925" s="50"/>
      <c r="F925" s="51"/>
      <c r="G925" s="51"/>
      <c r="H925" s="51"/>
      <c r="I925" s="51"/>
      <c r="J925" s="52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  <c r="AL925" s="51"/>
      <c r="AM925" s="51"/>
      <c r="AN925" s="51"/>
      <c r="AO925" s="51"/>
      <c r="AP925" s="51"/>
      <c r="AQ925" s="51"/>
      <c r="AR925" s="51"/>
      <c r="AS925" s="51"/>
      <c r="AT925" s="51"/>
      <c r="AU925" s="51"/>
      <c r="AV925" s="51"/>
      <c r="AW925" s="51"/>
      <c r="AX925" s="51"/>
      <c r="AY925" s="51"/>
      <c r="AZ925" s="51"/>
      <c r="BA925" s="51"/>
      <c r="BB925" s="51"/>
      <c r="BC925" s="51"/>
      <c r="BD925" s="51"/>
      <c r="BE925" s="51"/>
      <c r="BF925" s="51"/>
      <c r="BG925" s="51"/>
      <c r="BH925" s="51"/>
      <c r="BI925" s="51"/>
      <c r="BJ925" s="51"/>
      <c r="BK925" s="51"/>
      <c r="BL925" s="51"/>
      <c r="BM925" s="53"/>
      <c r="BN925" s="53"/>
    </row>
    <row r="926" s="1" customFormat="1" spans="1:66">
      <c r="A926" s="49"/>
      <c r="B926" s="49"/>
      <c r="C926" s="49"/>
      <c r="D926" s="50"/>
      <c r="E926" s="50"/>
      <c r="F926" s="51"/>
      <c r="G926" s="51"/>
      <c r="H926" s="51"/>
      <c r="I926" s="51"/>
      <c r="J926" s="52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  <c r="AL926" s="51"/>
      <c r="AM926" s="51"/>
      <c r="AN926" s="51"/>
      <c r="AO926" s="51"/>
      <c r="AP926" s="51"/>
      <c r="AQ926" s="51"/>
      <c r="AR926" s="51"/>
      <c r="AS926" s="51"/>
      <c r="AT926" s="51"/>
      <c r="AU926" s="51"/>
      <c r="AV926" s="51"/>
      <c r="AW926" s="51"/>
      <c r="AX926" s="51"/>
      <c r="AY926" s="51"/>
      <c r="AZ926" s="51"/>
      <c r="BA926" s="51"/>
      <c r="BB926" s="51"/>
      <c r="BC926" s="51"/>
      <c r="BD926" s="51"/>
      <c r="BE926" s="51"/>
      <c r="BF926" s="51"/>
      <c r="BG926" s="51"/>
      <c r="BH926" s="51"/>
      <c r="BI926" s="51"/>
      <c r="BJ926" s="51"/>
      <c r="BK926" s="51"/>
      <c r="BL926" s="51"/>
      <c r="BM926" s="53"/>
      <c r="BN926" s="53"/>
    </row>
    <row r="927" s="1" customFormat="1" spans="1:66">
      <c r="A927" s="49"/>
      <c r="B927" s="49"/>
      <c r="C927" s="49"/>
      <c r="D927" s="50"/>
      <c r="E927" s="50"/>
      <c r="F927" s="51"/>
      <c r="G927" s="51"/>
      <c r="H927" s="51"/>
      <c r="I927" s="51"/>
      <c r="J927" s="52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  <c r="AL927" s="51"/>
      <c r="AM927" s="51"/>
      <c r="AN927" s="51"/>
      <c r="AO927" s="51"/>
      <c r="AP927" s="51"/>
      <c r="AQ927" s="51"/>
      <c r="AR927" s="51"/>
      <c r="AS927" s="51"/>
      <c r="AT927" s="51"/>
      <c r="AU927" s="51"/>
      <c r="AV927" s="51"/>
      <c r="AW927" s="51"/>
      <c r="AX927" s="51"/>
      <c r="AY927" s="51"/>
      <c r="AZ927" s="51"/>
      <c r="BA927" s="51"/>
      <c r="BB927" s="51"/>
      <c r="BC927" s="51"/>
      <c r="BD927" s="51"/>
      <c r="BE927" s="51"/>
      <c r="BF927" s="51"/>
      <c r="BG927" s="51"/>
      <c r="BH927" s="51"/>
      <c r="BI927" s="51"/>
      <c r="BJ927" s="51"/>
      <c r="BK927" s="51"/>
      <c r="BL927" s="51"/>
      <c r="BM927" s="53"/>
      <c r="BN927" s="53"/>
    </row>
    <row r="928" s="1" customFormat="1" spans="1:66">
      <c r="A928" s="49"/>
      <c r="B928" s="49"/>
      <c r="C928" s="49"/>
      <c r="D928" s="50"/>
      <c r="E928" s="50"/>
      <c r="F928" s="51"/>
      <c r="G928" s="51"/>
      <c r="H928" s="51"/>
      <c r="I928" s="51"/>
      <c r="J928" s="52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  <c r="AL928" s="51"/>
      <c r="AM928" s="51"/>
      <c r="AN928" s="51"/>
      <c r="AO928" s="51"/>
      <c r="AP928" s="51"/>
      <c r="AQ928" s="51"/>
      <c r="AR928" s="51"/>
      <c r="AS928" s="51"/>
      <c r="AT928" s="51"/>
      <c r="AU928" s="51"/>
      <c r="AV928" s="51"/>
      <c r="AW928" s="51"/>
      <c r="AX928" s="51"/>
      <c r="AY928" s="51"/>
      <c r="AZ928" s="51"/>
      <c r="BA928" s="51"/>
      <c r="BB928" s="51"/>
      <c r="BC928" s="51"/>
      <c r="BD928" s="51"/>
      <c r="BE928" s="51"/>
      <c r="BF928" s="51"/>
      <c r="BG928" s="51"/>
      <c r="BH928" s="51"/>
      <c r="BI928" s="51"/>
      <c r="BJ928" s="51"/>
      <c r="BK928" s="51"/>
      <c r="BL928" s="51"/>
      <c r="BM928" s="53"/>
      <c r="BN928" s="53"/>
    </row>
    <row r="929" s="1" customFormat="1" spans="1:66">
      <c r="A929" s="49"/>
      <c r="B929" s="49"/>
      <c r="C929" s="49"/>
      <c r="D929" s="50"/>
      <c r="E929" s="50"/>
      <c r="F929" s="51"/>
      <c r="G929" s="51"/>
      <c r="H929" s="51"/>
      <c r="I929" s="51"/>
      <c r="J929" s="52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  <c r="AL929" s="51"/>
      <c r="AM929" s="51"/>
      <c r="AN929" s="51"/>
      <c r="AO929" s="51"/>
      <c r="AP929" s="51"/>
      <c r="AQ929" s="51"/>
      <c r="AR929" s="51"/>
      <c r="AS929" s="51"/>
      <c r="AT929" s="51"/>
      <c r="AU929" s="51"/>
      <c r="AV929" s="51"/>
      <c r="AW929" s="51"/>
      <c r="AX929" s="51"/>
      <c r="AY929" s="51"/>
      <c r="AZ929" s="51"/>
      <c r="BA929" s="51"/>
      <c r="BB929" s="51"/>
      <c r="BC929" s="51"/>
      <c r="BD929" s="51"/>
      <c r="BE929" s="51"/>
      <c r="BF929" s="51"/>
      <c r="BG929" s="51"/>
      <c r="BH929" s="51"/>
      <c r="BI929" s="51"/>
      <c r="BJ929" s="51"/>
      <c r="BK929" s="51"/>
      <c r="BL929" s="51"/>
      <c r="BM929" s="53"/>
      <c r="BN929" s="53"/>
    </row>
    <row r="930" s="1" customFormat="1" spans="1:66">
      <c r="A930" s="49"/>
      <c r="B930" s="49"/>
      <c r="C930" s="49"/>
      <c r="D930" s="50"/>
      <c r="E930" s="50"/>
      <c r="F930" s="51"/>
      <c r="G930" s="51"/>
      <c r="H930" s="51"/>
      <c r="I930" s="51"/>
      <c r="J930" s="52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  <c r="AL930" s="51"/>
      <c r="AM930" s="51"/>
      <c r="AN930" s="51"/>
      <c r="AO930" s="51"/>
      <c r="AP930" s="51"/>
      <c r="AQ930" s="51"/>
      <c r="AR930" s="51"/>
      <c r="AS930" s="51"/>
      <c r="AT930" s="51"/>
      <c r="AU930" s="51"/>
      <c r="AV930" s="51"/>
      <c r="AW930" s="51"/>
      <c r="AX930" s="51"/>
      <c r="AY930" s="51"/>
      <c r="AZ930" s="51"/>
      <c r="BA930" s="51"/>
      <c r="BB930" s="51"/>
      <c r="BC930" s="51"/>
      <c r="BD930" s="51"/>
      <c r="BE930" s="51"/>
      <c r="BF930" s="51"/>
      <c r="BG930" s="51"/>
      <c r="BH930" s="51"/>
      <c r="BI930" s="51"/>
      <c r="BJ930" s="51"/>
      <c r="BK930" s="51"/>
      <c r="BL930" s="51"/>
      <c r="BM930" s="53"/>
      <c r="BN930" s="53"/>
    </row>
    <row r="931" s="1" customFormat="1" spans="1:66">
      <c r="A931" s="49"/>
      <c r="B931" s="49"/>
      <c r="C931" s="49"/>
      <c r="D931" s="50"/>
      <c r="E931" s="50"/>
      <c r="F931" s="51"/>
      <c r="G931" s="51"/>
      <c r="H931" s="51"/>
      <c r="I931" s="51"/>
      <c r="J931" s="52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  <c r="AL931" s="51"/>
      <c r="AM931" s="51"/>
      <c r="AN931" s="51"/>
      <c r="AO931" s="51"/>
      <c r="AP931" s="51"/>
      <c r="AQ931" s="51"/>
      <c r="AR931" s="51"/>
      <c r="AS931" s="51"/>
      <c r="AT931" s="51"/>
      <c r="AU931" s="51"/>
      <c r="AV931" s="51"/>
      <c r="AW931" s="51"/>
      <c r="AX931" s="51"/>
      <c r="AY931" s="51"/>
      <c r="AZ931" s="51"/>
      <c r="BA931" s="51"/>
      <c r="BB931" s="51"/>
      <c r="BC931" s="51"/>
      <c r="BD931" s="51"/>
      <c r="BE931" s="51"/>
      <c r="BF931" s="51"/>
      <c r="BG931" s="51"/>
      <c r="BH931" s="51"/>
      <c r="BI931" s="51"/>
      <c r="BJ931" s="51"/>
      <c r="BK931" s="51"/>
      <c r="BL931" s="51"/>
      <c r="BM931" s="53"/>
      <c r="BN931" s="53"/>
    </row>
    <row r="932" s="1" customFormat="1" spans="1:66">
      <c r="A932" s="49"/>
      <c r="B932" s="49"/>
      <c r="C932" s="49"/>
      <c r="D932" s="50"/>
      <c r="E932" s="50"/>
      <c r="F932" s="51"/>
      <c r="G932" s="51"/>
      <c r="H932" s="51"/>
      <c r="I932" s="51"/>
      <c r="J932" s="52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  <c r="AB932" s="51"/>
      <c r="AC932" s="51"/>
      <c r="AD932" s="51"/>
      <c r="AE932" s="51"/>
      <c r="AF932" s="51"/>
      <c r="AG932" s="51"/>
      <c r="AH932" s="51"/>
      <c r="AI932" s="51"/>
      <c r="AJ932" s="51"/>
      <c r="AK932" s="51"/>
      <c r="AL932" s="51"/>
      <c r="AM932" s="51"/>
      <c r="AN932" s="51"/>
      <c r="AO932" s="51"/>
      <c r="AP932" s="51"/>
      <c r="AQ932" s="51"/>
      <c r="AR932" s="51"/>
      <c r="AS932" s="51"/>
      <c r="AT932" s="51"/>
      <c r="AU932" s="51"/>
      <c r="AV932" s="51"/>
      <c r="AW932" s="51"/>
      <c r="AX932" s="51"/>
      <c r="AY932" s="51"/>
      <c r="AZ932" s="51"/>
      <c r="BA932" s="51"/>
      <c r="BB932" s="51"/>
      <c r="BC932" s="51"/>
      <c r="BD932" s="51"/>
      <c r="BE932" s="51"/>
      <c r="BF932" s="51"/>
      <c r="BG932" s="51"/>
      <c r="BH932" s="51"/>
      <c r="BI932" s="51"/>
      <c r="BJ932" s="51"/>
      <c r="BK932" s="51"/>
      <c r="BL932" s="51"/>
      <c r="BM932" s="53"/>
      <c r="BN932" s="53"/>
    </row>
    <row r="933" s="1" customFormat="1" spans="1:66">
      <c r="A933" s="49"/>
      <c r="B933" s="49"/>
      <c r="C933" s="49"/>
      <c r="D933" s="50"/>
      <c r="E933" s="50"/>
      <c r="F933" s="51"/>
      <c r="G933" s="51"/>
      <c r="H933" s="51"/>
      <c r="I933" s="51"/>
      <c r="J933" s="52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  <c r="AB933" s="51"/>
      <c r="AC933" s="51"/>
      <c r="AD933" s="51"/>
      <c r="AE933" s="51"/>
      <c r="AF933" s="51"/>
      <c r="AG933" s="51"/>
      <c r="AH933" s="51"/>
      <c r="AI933" s="51"/>
      <c r="AJ933" s="51"/>
      <c r="AK933" s="51"/>
      <c r="AL933" s="51"/>
      <c r="AM933" s="51"/>
      <c r="AN933" s="51"/>
      <c r="AO933" s="51"/>
      <c r="AP933" s="51"/>
      <c r="AQ933" s="51"/>
      <c r="AR933" s="51"/>
      <c r="AS933" s="51"/>
      <c r="AT933" s="51"/>
      <c r="AU933" s="51"/>
      <c r="AV933" s="51"/>
      <c r="AW933" s="51"/>
      <c r="AX933" s="51"/>
      <c r="AY933" s="51"/>
      <c r="AZ933" s="51"/>
      <c r="BA933" s="51"/>
      <c r="BB933" s="51"/>
      <c r="BC933" s="51"/>
      <c r="BD933" s="51"/>
      <c r="BE933" s="51"/>
      <c r="BF933" s="51"/>
      <c r="BG933" s="51"/>
      <c r="BH933" s="51"/>
      <c r="BI933" s="51"/>
      <c r="BJ933" s="51"/>
      <c r="BK933" s="51"/>
      <c r="BL933" s="51"/>
      <c r="BM933" s="53"/>
      <c r="BN933" s="53"/>
    </row>
    <row r="934" s="1" customFormat="1" spans="1:66">
      <c r="A934" s="49"/>
      <c r="B934" s="49"/>
      <c r="C934" s="49"/>
      <c r="D934" s="50"/>
      <c r="E934" s="50"/>
      <c r="F934" s="51"/>
      <c r="G934" s="51"/>
      <c r="H934" s="51"/>
      <c r="I934" s="51"/>
      <c r="J934" s="52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  <c r="AB934" s="51"/>
      <c r="AC934" s="51"/>
      <c r="AD934" s="51"/>
      <c r="AE934" s="51"/>
      <c r="AF934" s="51"/>
      <c r="AG934" s="51"/>
      <c r="AH934" s="51"/>
      <c r="AI934" s="51"/>
      <c r="AJ934" s="51"/>
      <c r="AK934" s="51"/>
      <c r="AL934" s="51"/>
      <c r="AM934" s="51"/>
      <c r="AN934" s="51"/>
      <c r="AO934" s="51"/>
      <c r="AP934" s="51"/>
      <c r="AQ934" s="51"/>
      <c r="AR934" s="51"/>
      <c r="AS934" s="51"/>
      <c r="AT934" s="51"/>
      <c r="AU934" s="51"/>
      <c r="AV934" s="51"/>
      <c r="AW934" s="51"/>
      <c r="AX934" s="51"/>
      <c r="AY934" s="51"/>
      <c r="AZ934" s="51"/>
      <c r="BA934" s="51"/>
      <c r="BB934" s="51"/>
      <c r="BC934" s="51"/>
      <c r="BD934" s="51"/>
      <c r="BE934" s="51"/>
      <c r="BF934" s="51"/>
      <c r="BG934" s="51"/>
      <c r="BH934" s="51"/>
      <c r="BI934" s="51"/>
      <c r="BJ934" s="51"/>
      <c r="BK934" s="51"/>
      <c r="BL934" s="51"/>
      <c r="BM934" s="53"/>
      <c r="BN934" s="53"/>
    </row>
    <row r="935" s="1" customFormat="1" spans="1:66">
      <c r="A935" s="49"/>
      <c r="B935" s="49"/>
      <c r="C935" s="49"/>
      <c r="D935" s="50"/>
      <c r="E935" s="50"/>
      <c r="F935" s="51"/>
      <c r="G935" s="51"/>
      <c r="H935" s="51"/>
      <c r="I935" s="51"/>
      <c r="J935" s="52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  <c r="AB935" s="51"/>
      <c r="AC935" s="51"/>
      <c r="AD935" s="51"/>
      <c r="AE935" s="51"/>
      <c r="AF935" s="51"/>
      <c r="AG935" s="51"/>
      <c r="AH935" s="51"/>
      <c r="AI935" s="51"/>
      <c r="AJ935" s="51"/>
      <c r="AK935" s="51"/>
      <c r="AL935" s="51"/>
      <c r="AM935" s="51"/>
      <c r="AN935" s="51"/>
      <c r="AO935" s="51"/>
      <c r="AP935" s="51"/>
      <c r="AQ935" s="51"/>
      <c r="AR935" s="51"/>
      <c r="AS935" s="51"/>
      <c r="AT935" s="51"/>
      <c r="AU935" s="51"/>
      <c r="AV935" s="51"/>
      <c r="AW935" s="51"/>
      <c r="AX935" s="51"/>
      <c r="AY935" s="51"/>
      <c r="AZ935" s="51"/>
      <c r="BA935" s="51"/>
      <c r="BB935" s="51"/>
      <c r="BC935" s="51"/>
      <c r="BD935" s="51"/>
      <c r="BE935" s="51"/>
      <c r="BF935" s="51"/>
      <c r="BG935" s="51"/>
      <c r="BH935" s="51"/>
      <c r="BI935" s="51"/>
      <c r="BJ935" s="51"/>
      <c r="BK935" s="51"/>
      <c r="BL935" s="51"/>
      <c r="BM935" s="53"/>
      <c r="BN935" s="53"/>
    </row>
    <row r="936" s="1" customFormat="1" spans="1:66">
      <c r="A936" s="49"/>
      <c r="B936" s="49"/>
      <c r="C936" s="49"/>
      <c r="D936" s="50"/>
      <c r="E936" s="50"/>
      <c r="F936" s="51"/>
      <c r="G936" s="51"/>
      <c r="H936" s="51"/>
      <c r="I936" s="51"/>
      <c r="J936" s="52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  <c r="AB936" s="51"/>
      <c r="AC936" s="51"/>
      <c r="AD936" s="51"/>
      <c r="AE936" s="51"/>
      <c r="AF936" s="51"/>
      <c r="AG936" s="51"/>
      <c r="AH936" s="51"/>
      <c r="AI936" s="51"/>
      <c r="AJ936" s="51"/>
      <c r="AK936" s="51"/>
      <c r="AL936" s="51"/>
      <c r="AM936" s="51"/>
      <c r="AN936" s="51"/>
      <c r="AO936" s="51"/>
      <c r="AP936" s="51"/>
      <c r="AQ936" s="51"/>
      <c r="AR936" s="51"/>
      <c r="AS936" s="51"/>
      <c r="AT936" s="51"/>
      <c r="AU936" s="51"/>
      <c r="AV936" s="51"/>
      <c r="AW936" s="51"/>
      <c r="AX936" s="51"/>
      <c r="AY936" s="51"/>
      <c r="AZ936" s="51"/>
      <c r="BA936" s="51"/>
      <c r="BB936" s="51"/>
      <c r="BC936" s="51"/>
      <c r="BD936" s="51"/>
      <c r="BE936" s="51"/>
      <c r="BF936" s="51"/>
      <c r="BG936" s="51"/>
      <c r="BH936" s="51"/>
      <c r="BI936" s="51"/>
      <c r="BJ936" s="51"/>
      <c r="BK936" s="51"/>
      <c r="BL936" s="51"/>
      <c r="BM936" s="53"/>
      <c r="BN936" s="53"/>
    </row>
    <row r="937" s="1" customFormat="1" spans="1:66">
      <c r="A937" s="49"/>
      <c r="B937" s="49"/>
      <c r="C937" s="49"/>
      <c r="D937" s="50"/>
      <c r="E937" s="50"/>
      <c r="F937" s="51"/>
      <c r="G937" s="51"/>
      <c r="H937" s="51"/>
      <c r="I937" s="51"/>
      <c r="J937" s="52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  <c r="AB937" s="51"/>
      <c r="AC937" s="51"/>
      <c r="AD937" s="51"/>
      <c r="AE937" s="51"/>
      <c r="AF937" s="51"/>
      <c r="AG937" s="51"/>
      <c r="AH937" s="51"/>
      <c r="AI937" s="51"/>
      <c r="AJ937" s="51"/>
      <c r="AK937" s="51"/>
      <c r="AL937" s="51"/>
      <c r="AM937" s="51"/>
      <c r="AN937" s="51"/>
      <c r="AO937" s="51"/>
      <c r="AP937" s="51"/>
      <c r="AQ937" s="51"/>
      <c r="AR937" s="51"/>
      <c r="AS937" s="51"/>
      <c r="AT937" s="51"/>
      <c r="AU937" s="51"/>
      <c r="AV937" s="51"/>
      <c r="AW937" s="51"/>
      <c r="AX937" s="51"/>
      <c r="AY937" s="51"/>
      <c r="AZ937" s="51"/>
      <c r="BA937" s="51"/>
      <c r="BB937" s="51"/>
      <c r="BC937" s="51"/>
      <c r="BD937" s="51"/>
      <c r="BE937" s="51"/>
      <c r="BF937" s="51"/>
      <c r="BG937" s="51"/>
      <c r="BH937" s="51"/>
      <c r="BI937" s="51"/>
      <c r="BJ937" s="51"/>
      <c r="BK937" s="51"/>
      <c r="BL937" s="51"/>
      <c r="BM937" s="53"/>
      <c r="BN937" s="53"/>
    </row>
    <row r="938" s="1" customFormat="1" spans="1:66">
      <c r="A938" s="49"/>
      <c r="B938" s="49"/>
      <c r="C938" s="49"/>
      <c r="D938" s="50"/>
      <c r="E938" s="50"/>
      <c r="F938" s="51"/>
      <c r="G938" s="51"/>
      <c r="H938" s="51"/>
      <c r="I938" s="51"/>
      <c r="J938" s="52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  <c r="AB938" s="51"/>
      <c r="AC938" s="51"/>
      <c r="AD938" s="51"/>
      <c r="AE938" s="51"/>
      <c r="AF938" s="51"/>
      <c r="AG938" s="51"/>
      <c r="AH938" s="51"/>
      <c r="AI938" s="51"/>
      <c r="AJ938" s="51"/>
      <c r="AK938" s="51"/>
      <c r="AL938" s="51"/>
      <c r="AM938" s="51"/>
      <c r="AN938" s="51"/>
      <c r="AO938" s="51"/>
      <c r="AP938" s="51"/>
      <c r="AQ938" s="51"/>
      <c r="AR938" s="51"/>
      <c r="AS938" s="51"/>
      <c r="AT938" s="51"/>
      <c r="AU938" s="51"/>
      <c r="AV938" s="51"/>
      <c r="AW938" s="51"/>
      <c r="AX938" s="51"/>
      <c r="AY938" s="51"/>
      <c r="AZ938" s="51"/>
      <c r="BA938" s="51"/>
      <c r="BB938" s="51"/>
      <c r="BC938" s="51"/>
      <c r="BD938" s="51"/>
      <c r="BE938" s="51"/>
      <c r="BF938" s="51"/>
      <c r="BG938" s="51"/>
      <c r="BH938" s="51"/>
      <c r="BI938" s="51"/>
      <c r="BJ938" s="51"/>
      <c r="BK938" s="51"/>
      <c r="BL938" s="51"/>
      <c r="BM938" s="53"/>
      <c r="BN938" s="53"/>
    </row>
    <row r="939" s="1" customFormat="1" spans="1:66">
      <c r="A939" s="49"/>
      <c r="B939" s="49"/>
      <c r="C939" s="49"/>
      <c r="D939" s="50"/>
      <c r="E939" s="50"/>
      <c r="F939" s="51"/>
      <c r="G939" s="51"/>
      <c r="H939" s="51"/>
      <c r="I939" s="51"/>
      <c r="J939" s="52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  <c r="AB939" s="51"/>
      <c r="AC939" s="51"/>
      <c r="AD939" s="51"/>
      <c r="AE939" s="51"/>
      <c r="AF939" s="51"/>
      <c r="AG939" s="51"/>
      <c r="AH939" s="51"/>
      <c r="AI939" s="51"/>
      <c r="AJ939" s="51"/>
      <c r="AK939" s="51"/>
      <c r="AL939" s="51"/>
      <c r="AM939" s="51"/>
      <c r="AN939" s="51"/>
      <c r="AO939" s="51"/>
      <c r="AP939" s="51"/>
      <c r="AQ939" s="51"/>
      <c r="AR939" s="51"/>
      <c r="AS939" s="51"/>
      <c r="AT939" s="51"/>
      <c r="AU939" s="51"/>
      <c r="AV939" s="51"/>
      <c r="AW939" s="51"/>
      <c r="AX939" s="51"/>
      <c r="AY939" s="51"/>
      <c r="AZ939" s="51"/>
      <c r="BA939" s="51"/>
      <c r="BB939" s="51"/>
      <c r="BC939" s="51"/>
      <c r="BD939" s="51"/>
      <c r="BE939" s="51"/>
      <c r="BF939" s="51"/>
      <c r="BG939" s="51"/>
      <c r="BH939" s="51"/>
      <c r="BI939" s="51"/>
      <c r="BJ939" s="51"/>
      <c r="BK939" s="51"/>
      <c r="BL939" s="51"/>
      <c r="BM939" s="53"/>
      <c r="BN939" s="53"/>
    </row>
    <row r="940" s="1" customFormat="1" spans="1:66">
      <c r="A940" s="49"/>
      <c r="B940" s="49"/>
      <c r="C940" s="49"/>
      <c r="D940" s="50"/>
      <c r="E940" s="50"/>
      <c r="F940" s="51"/>
      <c r="G940" s="51"/>
      <c r="H940" s="51"/>
      <c r="I940" s="51"/>
      <c r="J940" s="52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  <c r="AB940" s="51"/>
      <c r="AC940" s="51"/>
      <c r="AD940" s="51"/>
      <c r="AE940" s="51"/>
      <c r="AF940" s="51"/>
      <c r="AG940" s="51"/>
      <c r="AH940" s="51"/>
      <c r="AI940" s="51"/>
      <c r="AJ940" s="51"/>
      <c r="AK940" s="51"/>
      <c r="AL940" s="51"/>
      <c r="AM940" s="51"/>
      <c r="AN940" s="51"/>
      <c r="AO940" s="51"/>
      <c r="AP940" s="51"/>
      <c r="AQ940" s="51"/>
      <c r="AR940" s="51"/>
      <c r="AS940" s="51"/>
      <c r="AT940" s="51"/>
      <c r="AU940" s="51"/>
      <c r="AV940" s="51"/>
      <c r="AW940" s="51"/>
      <c r="AX940" s="51"/>
      <c r="AY940" s="51"/>
      <c r="AZ940" s="51"/>
      <c r="BA940" s="51"/>
      <c r="BB940" s="51"/>
      <c r="BC940" s="51"/>
      <c r="BD940" s="51"/>
      <c r="BE940" s="51"/>
      <c r="BF940" s="51"/>
      <c r="BG940" s="51"/>
      <c r="BH940" s="51"/>
      <c r="BI940" s="51"/>
      <c r="BJ940" s="51"/>
      <c r="BK940" s="51"/>
      <c r="BL940" s="51"/>
      <c r="BM940" s="53"/>
      <c r="BN940" s="53"/>
    </row>
    <row r="941" s="1" customFormat="1" spans="1:66">
      <c r="A941" s="49"/>
      <c r="B941" s="49"/>
      <c r="C941" s="49"/>
      <c r="D941" s="50"/>
      <c r="E941" s="50"/>
      <c r="F941" s="51"/>
      <c r="G941" s="51"/>
      <c r="H941" s="51"/>
      <c r="I941" s="51"/>
      <c r="J941" s="52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  <c r="AB941" s="51"/>
      <c r="AC941" s="51"/>
      <c r="AD941" s="51"/>
      <c r="AE941" s="51"/>
      <c r="AF941" s="51"/>
      <c r="AG941" s="51"/>
      <c r="AH941" s="51"/>
      <c r="AI941" s="51"/>
      <c r="AJ941" s="51"/>
      <c r="AK941" s="51"/>
      <c r="AL941" s="51"/>
      <c r="AM941" s="51"/>
      <c r="AN941" s="51"/>
      <c r="AO941" s="51"/>
      <c r="AP941" s="51"/>
      <c r="AQ941" s="51"/>
      <c r="AR941" s="51"/>
      <c r="AS941" s="51"/>
      <c r="AT941" s="51"/>
      <c r="AU941" s="51"/>
      <c r="AV941" s="51"/>
      <c r="AW941" s="51"/>
      <c r="AX941" s="51"/>
      <c r="AY941" s="51"/>
      <c r="AZ941" s="51"/>
      <c r="BA941" s="51"/>
      <c r="BB941" s="51"/>
      <c r="BC941" s="51"/>
      <c r="BD941" s="51"/>
      <c r="BE941" s="51"/>
      <c r="BF941" s="51"/>
      <c r="BG941" s="51"/>
      <c r="BH941" s="51"/>
      <c r="BI941" s="51"/>
      <c r="BJ941" s="51"/>
      <c r="BK941" s="51"/>
      <c r="BL941" s="51"/>
      <c r="BM941" s="53"/>
      <c r="BN941" s="53"/>
    </row>
    <row r="942" s="1" customFormat="1" spans="1:66">
      <c r="A942" s="49"/>
      <c r="B942" s="49"/>
      <c r="C942" s="49"/>
      <c r="D942" s="50"/>
      <c r="E942" s="50"/>
      <c r="F942" s="51"/>
      <c r="G942" s="51"/>
      <c r="H942" s="51"/>
      <c r="I942" s="51"/>
      <c r="J942" s="52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  <c r="AB942" s="51"/>
      <c r="AC942" s="51"/>
      <c r="AD942" s="51"/>
      <c r="AE942" s="51"/>
      <c r="AF942" s="51"/>
      <c r="AG942" s="51"/>
      <c r="AH942" s="51"/>
      <c r="AI942" s="51"/>
      <c r="AJ942" s="51"/>
      <c r="AK942" s="51"/>
      <c r="AL942" s="51"/>
      <c r="AM942" s="51"/>
      <c r="AN942" s="51"/>
      <c r="AO942" s="51"/>
      <c r="AP942" s="51"/>
      <c r="AQ942" s="51"/>
      <c r="AR942" s="51"/>
      <c r="AS942" s="51"/>
      <c r="AT942" s="51"/>
      <c r="AU942" s="51"/>
      <c r="AV942" s="51"/>
      <c r="AW942" s="51"/>
      <c r="AX942" s="51"/>
      <c r="AY942" s="51"/>
      <c r="AZ942" s="51"/>
      <c r="BA942" s="51"/>
      <c r="BB942" s="51"/>
      <c r="BC942" s="51"/>
      <c r="BD942" s="51"/>
      <c r="BE942" s="51"/>
      <c r="BF942" s="51"/>
      <c r="BG942" s="51"/>
      <c r="BH942" s="51"/>
      <c r="BI942" s="51"/>
      <c r="BJ942" s="51"/>
      <c r="BK942" s="51"/>
      <c r="BL942" s="51"/>
      <c r="BM942" s="53"/>
      <c r="BN942" s="53"/>
    </row>
    <row r="943" s="1" customFormat="1" spans="1:66">
      <c r="A943" s="49"/>
      <c r="B943" s="49"/>
      <c r="C943" s="49"/>
      <c r="D943" s="50"/>
      <c r="E943" s="50"/>
      <c r="F943" s="51"/>
      <c r="G943" s="51"/>
      <c r="H943" s="51"/>
      <c r="I943" s="51"/>
      <c r="J943" s="52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  <c r="AB943" s="51"/>
      <c r="AC943" s="51"/>
      <c r="AD943" s="51"/>
      <c r="AE943" s="51"/>
      <c r="AF943" s="51"/>
      <c r="AG943" s="51"/>
      <c r="AH943" s="51"/>
      <c r="AI943" s="51"/>
      <c r="AJ943" s="51"/>
      <c r="AK943" s="51"/>
      <c r="AL943" s="51"/>
      <c r="AM943" s="51"/>
      <c r="AN943" s="51"/>
      <c r="AO943" s="51"/>
      <c r="AP943" s="51"/>
      <c r="AQ943" s="51"/>
      <c r="AR943" s="51"/>
      <c r="AS943" s="51"/>
      <c r="AT943" s="51"/>
      <c r="AU943" s="51"/>
      <c r="AV943" s="51"/>
      <c r="AW943" s="51"/>
      <c r="AX943" s="51"/>
      <c r="AY943" s="51"/>
      <c r="AZ943" s="51"/>
      <c r="BA943" s="51"/>
      <c r="BB943" s="51"/>
      <c r="BC943" s="51"/>
      <c r="BD943" s="51"/>
      <c r="BE943" s="51"/>
      <c r="BF943" s="51"/>
      <c r="BG943" s="51"/>
      <c r="BH943" s="51"/>
      <c r="BI943" s="51"/>
      <c r="BJ943" s="51"/>
      <c r="BK943" s="51"/>
      <c r="BL943" s="51"/>
      <c r="BM943" s="53"/>
      <c r="BN943" s="53"/>
    </row>
    <row r="944" s="1" customFormat="1" spans="1:66">
      <c r="A944" s="49"/>
      <c r="B944" s="49"/>
      <c r="C944" s="49"/>
      <c r="D944" s="50"/>
      <c r="E944" s="50"/>
      <c r="F944" s="51"/>
      <c r="G944" s="51"/>
      <c r="H944" s="51"/>
      <c r="I944" s="51"/>
      <c r="J944" s="52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  <c r="AB944" s="51"/>
      <c r="AC944" s="51"/>
      <c r="AD944" s="51"/>
      <c r="AE944" s="51"/>
      <c r="AF944" s="51"/>
      <c r="AG944" s="51"/>
      <c r="AH944" s="51"/>
      <c r="AI944" s="51"/>
      <c r="AJ944" s="51"/>
      <c r="AK944" s="51"/>
      <c r="AL944" s="51"/>
      <c r="AM944" s="51"/>
      <c r="AN944" s="51"/>
      <c r="AO944" s="51"/>
      <c r="AP944" s="51"/>
      <c r="AQ944" s="51"/>
      <c r="AR944" s="51"/>
      <c r="AS944" s="51"/>
      <c r="AT944" s="51"/>
      <c r="AU944" s="51"/>
      <c r="AV944" s="51"/>
      <c r="AW944" s="51"/>
      <c r="AX944" s="51"/>
      <c r="AY944" s="51"/>
      <c r="AZ944" s="51"/>
      <c r="BA944" s="51"/>
      <c r="BB944" s="51"/>
      <c r="BC944" s="51"/>
      <c r="BD944" s="51"/>
      <c r="BE944" s="51"/>
      <c r="BF944" s="51"/>
      <c r="BG944" s="51"/>
      <c r="BH944" s="51"/>
      <c r="BI944" s="51"/>
      <c r="BJ944" s="51"/>
      <c r="BK944" s="51"/>
      <c r="BL944" s="51"/>
      <c r="BM944" s="53"/>
      <c r="BN944" s="53"/>
    </row>
    <row r="945" s="1" customFormat="1" spans="1:66">
      <c r="A945" s="49"/>
      <c r="B945" s="49"/>
      <c r="C945" s="49"/>
      <c r="D945" s="50"/>
      <c r="E945" s="50"/>
      <c r="F945" s="51"/>
      <c r="G945" s="51"/>
      <c r="H945" s="51"/>
      <c r="I945" s="51"/>
      <c r="J945" s="52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  <c r="AB945" s="51"/>
      <c r="AC945" s="51"/>
      <c r="AD945" s="51"/>
      <c r="AE945" s="51"/>
      <c r="AF945" s="51"/>
      <c r="AG945" s="51"/>
      <c r="AH945" s="51"/>
      <c r="AI945" s="51"/>
      <c r="AJ945" s="51"/>
      <c r="AK945" s="51"/>
      <c r="AL945" s="51"/>
      <c r="AM945" s="51"/>
      <c r="AN945" s="51"/>
      <c r="AO945" s="51"/>
      <c r="AP945" s="51"/>
      <c r="AQ945" s="51"/>
      <c r="AR945" s="51"/>
      <c r="AS945" s="51"/>
      <c r="AT945" s="51"/>
      <c r="AU945" s="51"/>
      <c r="AV945" s="51"/>
      <c r="AW945" s="51"/>
      <c r="AX945" s="51"/>
      <c r="AY945" s="51"/>
      <c r="AZ945" s="51"/>
      <c r="BA945" s="51"/>
      <c r="BB945" s="51"/>
      <c r="BC945" s="51"/>
      <c r="BD945" s="51"/>
      <c r="BE945" s="51"/>
      <c r="BF945" s="51"/>
      <c r="BG945" s="51"/>
      <c r="BH945" s="51"/>
      <c r="BI945" s="51"/>
      <c r="BJ945" s="51"/>
      <c r="BK945" s="51"/>
      <c r="BL945" s="51"/>
      <c r="BM945" s="53"/>
      <c r="BN945" s="53"/>
    </row>
    <row r="946" s="1" customFormat="1" spans="1:66">
      <c r="A946" s="49"/>
      <c r="B946" s="49"/>
      <c r="C946" s="49"/>
      <c r="D946" s="50"/>
      <c r="E946" s="50"/>
      <c r="F946" s="51"/>
      <c r="G946" s="51"/>
      <c r="H946" s="51"/>
      <c r="I946" s="51"/>
      <c r="J946" s="52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  <c r="AB946" s="51"/>
      <c r="AC946" s="51"/>
      <c r="AD946" s="51"/>
      <c r="AE946" s="51"/>
      <c r="AF946" s="51"/>
      <c r="AG946" s="51"/>
      <c r="AH946" s="51"/>
      <c r="AI946" s="51"/>
      <c r="AJ946" s="51"/>
      <c r="AK946" s="51"/>
      <c r="AL946" s="51"/>
      <c r="AM946" s="51"/>
      <c r="AN946" s="51"/>
      <c r="AO946" s="51"/>
      <c r="AP946" s="51"/>
      <c r="AQ946" s="51"/>
      <c r="AR946" s="51"/>
      <c r="AS946" s="51"/>
      <c r="AT946" s="51"/>
      <c r="AU946" s="51"/>
      <c r="AV946" s="51"/>
      <c r="AW946" s="51"/>
      <c r="AX946" s="51"/>
      <c r="AY946" s="51"/>
      <c r="AZ946" s="51"/>
      <c r="BA946" s="51"/>
      <c r="BB946" s="51"/>
      <c r="BC946" s="51"/>
      <c r="BD946" s="51"/>
      <c r="BE946" s="51"/>
      <c r="BF946" s="51"/>
      <c r="BG946" s="51"/>
      <c r="BH946" s="51"/>
      <c r="BI946" s="51"/>
      <c r="BJ946" s="51"/>
      <c r="BK946" s="51"/>
      <c r="BL946" s="51"/>
      <c r="BM946" s="53"/>
      <c r="BN946" s="53"/>
    </row>
    <row r="947" s="1" customFormat="1" spans="1:66">
      <c r="A947" s="49"/>
      <c r="B947" s="49"/>
      <c r="C947" s="49"/>
      <c r="D947" s="50"/>
      <c r="E947" s="50"/>
      <c r="F947" s="51"/>
      <c r="G947" s="51"/>
      <c r="H947" s="51"/>
      <c r="I947" s="51"/>
      <c r="J947" s="52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51"/>
      <c r="AQ947" s="51"/>
      <c r="AR947" s="51"/>
      <c r="AS947" s="51"/>
      <c r="AT947" s="51"/>
      <c r="AU947" s="51"/>
      <c r="AV947" s="51"/>
      <c r="AW947" s="51"/>
      <c r="AX947" s="51"/>
      <c r="AY947" s="51"/>
      <c r="AZ947" s="51"/>
      <c r="BA947" s="51"/>
      <c r="BB947" s="51"/>
      <c r="BC947" s="51"/>
      <c r="BD947" s="51"/>
      <c r="BE947" s="51"/>
      <c r="BF947" s="51"/>
      <c r="BG947" s="51"/>
      <c r="BH947" s="51"/>
      <c r="BI947" s="51"/>
      <c r="BJ947" s="51"/>
      <c r="BK947" s="51"/>
      <c r="BL947" s="51"/>
      <c r="BM947" s="53"/>
      <c r="BN947" s="53"/>
    </row>
    <row r="948" s="1" customFormat="1" spans="1:66">
      <c r="A948" s="49"/>
      <c r="B948" s="49"/>
      <c r="C948" s="49"/>
      <c r="D948" s="50"/>
      <c r="E948" s="50"/>
      <c r="F948" s="51"/>
      <c r="G948" s="51"/>
      <c r="H948" s="51"/>
      <c r="I948" s="51"/>
      <c r="J948" s="52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  <c r="AB948" s="51"/>
      <c r="AC948" s="51"/>
      <c r="AD948" s="51"/>
      <c r="AE948" s="51"/>
      <c r="AF948" s="51"/>
      <c r="AG948" s="51"/>
      <c r="AH948" s="51"/>
      <c r="AI948" s="51"/>
      <c r="AJ948" s="51"/>
      <c r="AK948" s="51"/>
      <c r="AL948" s="51"/>
      <c r="AM948" s="51"/>
      <c r="AN948" s="51"/>
      <c r="AO948" s="51"/>
      <c r="AP948" s="51"/>
      <c r="AQ948" s="51"/>
      <c r="AR948" s="51"/>
      <c r="AS948" s="51"/>
      <c r="AT948" s="51"/>
      <c r="AU948" s="51"/>
      <c r="AV948" s="51"/>
      <c r="AW948" s="51"/>
      <c r="AX948" s="51"/>
      <c r="AY948" s="51"/>
      <c r="AZ948" s="51"/>
      <c r="BA948" s="51"/>
      <c r="BB948" s="51"/>
      <c r="BC948" s="51"/>
      <c r="BD948" s="51"/>
      <c r="BE948" s="51"/>
      <c r="BF948" s="51"/>
      <c r="BG948" s="51"/>
      <c r="BH948" s="51"/>
      <c r="BI948" s="51"/>
      <c r="BJ948" s="51"/>
      <c r="BK948" s="51"/>
      <c r="BL948" s="51"/>
      <c r="BM948" s="53"/>
      <c r="BN948" s="53"/>
    </row>
    <row r="949" s="1" customFormat="1" spans="1:66">
      <c r="A949" s="49"/>
      <c r="B949" s="49"/>
      <c r="C949" s="49"/>
      <c r="D949" s="50"/>
      <c r="E949" s="50"/>
      <c r="F949" s="51"/>
      <c r="G949" s="51"/>
      <c r="H949" s="51"/>
      <c r="I949" s="51"/>
      <c r="J949" s="52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  <c r="AB949" s="51"/>
      <c r="AC949" s="51"/>
      <c r="AD949" s="51"/>
      <c r="AE949" s="51"/>
      <c r="AF949" s="51"/>
      <c r="AG949" s="51"/>
      <c r="AH949" s="51"/>
      <c r="AI949" s="51"/>
      <c r="AJ949" s="51"/>
      <c r="AK949" s="51"/>
      <c r="AL949" s="51"/>
      <c r="AM949" s="51"/>
      <c r="AN949" s="51"/>
      <c r="AO949" s="51"/>
      <c r="AP949" s="51"/>
      <c r="AQ949" s="51"/>
      <c r="AR949" s="51"/>
      <c r="AS949" s="51"/>
      <c r="AT949" s="51"/>
      <c r="AU949" s="51"/>
      <c r="AV949" s="51"/>
      <c r="AW949" s="51"/>
      <c r="AX949" s="51"/>
      <c r="AY949" s="51"/>
      <c r="AZ949" s="51"/>
      <c r="BA949" s="51"/>
      <c r="BB949" s="51"/>
      <c r="BC949" s="51"/>
      <c r="BD949" s="51"/>
      <c r="BE949" s="51"/>
      <c r="BF949" s="51"/>
      <c r="BG949" s="51"/>
      <c r="BH949" s="51"/>
      <c r="BI949" s="51"/>
      <c r="BJ949" s="51"/>
      <c r="BK949" s="51"/>
      <c r="BL949" s="51"/>
      <c r="BM949" s="53"/>
      <c r="BN949" s="53"/>
    </row>
    <row r="950" s="1" customFormat="1" spans="1:66">
      <c r="A950" s="49"/>
      <c r="B950" s="49"/>
      <c r="C950" s="49"/>
      <c r="D950" s="50"/>
      <c r="E950" s="50"/>
      <c r="F950" s="51"/>
      <c r="G950" s="51"/>
      <c r="H950" s="51"/>
      <c r="I950" s="51"/>
      <c r="J950" s="52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  <c r="AB950" s="51"/>
      <c r="AC950" s="51"/>
      <c r="AD950" s="51"/>
      <c r="AE950" s="51"/>
      <c r="AF950" s="51"/>
      <c r="AG950" s="51"/>
      <c r="AH950" s="51"/>
      <c r="AI950" s="51"/>
      <c r="AJ950" s="51"/>
      <c r="AK950" s="51"/>
      <c r="AL950" s="51"/>
      <c r="AM950" s="51"/>
      <c r="AN950" s="51"/>
      <c r="AO950" s="51"/>
      <c r="AP950" s="51"/>
      <c r="AQ950" s="51"/>
      <c r="AR950" s="51"/>
      <c r="AS950" s="51"/>
      <c r="AT950" s="51"/>
      <c r="AU950" s="51"/>
      <c r="AV950" s="51"/>
      <c r="AW950" s="51"/>
      <c r="AX950" s="51"/>
      <c r="AY950" s="51"/>
      <c r="AZ950" s="51"/>
      <c r="BA950" s="51"/>
      <c r="BB950" s="51"/>
      <c r="BC950" s="51"/>
      <c r="BD950" s="51"/>
      <c r="BE950" s="51"/>
      <c r="BF950" s="51"/>
      <c r="BG950" s="51"/>
      <c r="BH950" s="51"/>
      <c r="BI950" s="51"/>
      <c r="BJ950" s="51"/>
      <c r="BK950" s="51"/>
      <c r="BL950" s="51"/>
      <c r="BM950" s="53"/>
      <c r="BN950" s="53"/>
    </row>
    <row r="951" s="1" customFormat="1" spans="1:66">
      <c r="A951" s="49"/>
      <c r="B951" s="49"/>
      <c r="C951" s="49"/>
      <c r="D951" s="50"/>
      <c r="E951" s="50"/>
      <c r="F951" s="51"/>
      <c r="G951" s="51"/>
      <c r="H951" s="51"/>
      <c r="I951" s="51"/>
      <c r="J951" s="52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  <c r="AB951" s="51"/>
      <c r="AC951" s="51"/>
      <c r="AD951" s="51"/>
      <c r="AE951" s="51"/>
      <c r="AF951" s="51"/>
      <c r="AG951" s="51"/>
      <c r="AH951" s="51"/>
      <c r="AI951" s="51"/>
      <c r="AJ951" s="51"/>
      <c r="AK951" s="51"/>
      <c r="AL951" s="51"/>
      <c r="AM951" s="51"/>
      <c r="AN951" s="51"/>
      <c r="AO951" s="51"/>
      <c r="AP951" s="51"/>
      <c r="AQ951" s="51"/>
      <c r="AR951" s="51"/>
      <c r="AS951" s="51"/>
      <c r="AT951" s="51"/>
      <c r="AU951" s="51"/>
      <c r="AV951" s="51"/>
      <c r="AW951" s="51"/>
      <c r="AX951" s="51"/>
      <c r="AY951" s="51"/>
      <c r="AZ951" s="51"/>
      <c r="BA951" s="51"/>
      <c r="BB951" s="51"/>
      <c r="BC951" s="51"/>
      <c r="BD951" s="51"/>
      <c r="BE951" s="51"/>
      <c r="BF951" s="51"/>
      <c r="BG951" s="51"/>
      <c r="BH951" s="51"/>
      <c r="BI951" s="51"/>
      <c r="BJ951" s="51"/>
      <c r="BK951" s="51"/>
      <c r="BL951" s="51"/>
      <c r="BM951" s="53"/>
      <c r="BN951" s="53"/>
    </row>
    <row r="952" s="1" customFormat="1" spans="1:66">
      <c r="A952" s="49"/>
      <c r="B952" s="49"/>
      <c r="C952" s="49"/>
      <c r="D952" s="50"/>
      <c r="E952" s="50"/>
      <c r="F952" s="51"/>
      <c r="G952" s="51"/>
      <c r="H952" s="51"/>
      <c r="I952" s="51"/>
      <c r="J952" s="52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  <c r="AB952" s="51"/>
      <c r="AC952" s="51"/>
      <c r="AD952" s="51"/>
      <c r="AE952" s="51"/>
      <c r="AF952" s="51"/>
      <c r="AG952" s="51"/>
      <c r="AH952" s="51"/>
      <c r="AI952" s="51"/>
      <c r="AJ952" s="51"/>
      <c r="AK952" s="51"/>
      <c r="AL952" s="51"/>
      <c r="AM952" s="51"/>
      <c r="AN952" s="51"/>
      <c r="AO952" s="51"/>
      <c r="AP952" s="51"/>
      <c r="AQ952" s="51"/>
      <c r="AR952" s="51"/>
      <c r="AS952" s="51"/>
      <c r="AT952" s="51"/>
      <c r="AU952" s="51"/>
      <c r="AV952" s="51"/>
      <c r="AW952" s="51"/>
      <c r="AX952" s="51"/>
      <c r="AY952" s="51"/>
      <c r="AZ952" s="51"/>
      <c r="BA952" s="51"/>
      <c r="BB952" s="51"/>
      <c r="BC952" s="51"/>
      <c r="BD952" s="51"/>
      <c r="BE952" s="51"/>
      <c r="BF952" s="51"/>
      <c r="BG952" s="51"/>
      <c r="BH952" s="51"/>
      <c r="BI952" s="51"/>
      <c r="BJ952" s="51"/>
      <c r="BK952" s="51"/>
      <c r="BL952" s="51"/>
      <c r="BM952" s="53"/>
      <c r="BN952" s="53"/>
    </row>
    <row r="953" s="1" customFormat="1" spans="1:66">
      <c r="A953" s="49"/>
      <c r="B953" s="49"/>
      <c r="C953" s="49"/>
      <c r="D953" s="50"/>
      <c r="E953" s="50"/>
      <c r="F953" s="51"/>
      <c r="G953" s="51"/>
      <c r="H953" s="51"/>
      <c r="I953" s="51"/>
      <c r="J953" s="52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  <c r="AB953" s="51"/>
      <c r="AC953" s="51"/>
      <c r="AD953" s="51"/>
      <c r="AE953" s="51"/>
      <c r="AF953" s="51"/>
      <c r="AG953" s="51"/>
      <c r="AH953" s="51"/>
      <c r="AI953" s="51"/>
      <c r="AJ953" s="51"/>
      <c r="AK953" s="51"/>
      <c r="AL953" s="51"/>
      <c r="AM953" s="51"/>
      <c r="AN953" s="51"/>
      <c r="AO953" s="51"/>
      <c r="AP953" s="51"/>
      <c r="AQ953" s="51"/>
      <c r="AR953" s="51"/>
      <c r="AS953" s="51"/>
      <c r="AT953" s="51"/>
      <c r="AU953" s="51"/>
      <c r="AV953" s="51"/>
      <c r="AW953" s="51"/>
      <c r="AX953" s="51"/>
      <c r="AY953" s="51"/>
      <c r="AZ953" s="51"/>
      <c r="BA953" s="51"/>
      <c r="BB953" s="51"/>
      <c r="BC953" s="51"/>
      <c r="BD953" s="51"/>
      <c r="BE953" s="51"/>
      <c r="BF953" s="51"/>
      <c r="BG953" s="51"/>
      <c r="BH953" s="51"/>
      <c r="BI953" s="51"/>
      <c r="BJ953" s="51"/>
      <c r="BK953" s="51"/>
      <c r="BL953" s="51"/>
      <c r="BM953" s="53"/>
      <c r="BN953" s="53"/>
    </row>
    <row r="954" s="1" customFormat="1" spans="1:66">
      <c r="A954" s="49"/>
      <c r="B954" s="49"/>
      <c r="C954" s="49"/>
      <c r="D954" s="50"/>
      <c r="E954" s="50"/>
      <c r="F954" s="51"/>
      <c r="G954" s="51"/>
      <c r="H954" s="51"/>
      <c r="I954" s="51"/>
      <c r="J954" s="52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  <c r="AB954" s="51"/>
      <c r="AC954" s="51"/>
      <c r="AD954" s="51"/>
      <c r="AE954" s="51"/>
      <c r="AF954" s="51"/>
      <c r="AG954" s="51"/>
      <c r="AH954" s="51"/>
      <c r="AI954" s="51"/>
      <c r="AJ954" s="51"/>
      <c r="AK954" s="51"/>
      <c r="AL954" s="51"/>
      <c r="AM954" s="51"/>
      <c r="AN954" s="51"/>
      <c r="AO954" s="51"/>
      <c r="AP954" s="51"/>
      <c r="AQ954" s="51"/>
      <c r="AR954" s="51"/>
      <c r="AS954" s="51"/>
      <c r="AT954" s="51"/>
      <c r="AU954" s="51"/>
      <c r="AV954" s="51"/>
      <c r="AW954" s="51"/>
      <c r="AX954" s="51"/>
      <c r="AY954" s="51"/>
      <c r="AZ954" s="51"/>
      <c r="BA954" s="51"/>
      <c r="BB954" s="51"/>
      <c r="BC954" s="51"/>
      <c r="BD954" s="51"/>
      <c r="BE954" s="51"/>
      <c r="BF954" s="51"/>
      <c r="BG954" s="51"/>
      <c r="BH954" s="51"/>
      <c r="BI954" s="51"/>
      <c r="BJ954" s="51"/>
      <c r="BK954" s="51"/>
      <c r="BL954" s="51"/>
      <c r="BM954" s="53"/>
      <c r="BN954" s="53"/>
    </row>
    <row r="955" s="1" customFormat="1" spans="1:66">
      <c r="A955" s="49"/>
      <c r="B955" s="49"/>
      <c r="C955" s="49"/>
      <c r="D955" s="50"/>
      <c r="E955" s="50"/>
      <c r="F955" s="51"/>
      <c r="G955" s="51"/>
      <c r="H955" s="51"/>
      <c r="I955" s="51"/>
      <c r="J955" s="52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  <c r="AL955" s="51"/>
      <c r="AM955" s="51"/>
      <c r="AN955" s="51"/>
      <c r="AO955" s="51"/>
      <c r="AP955" s="51"/>
      <c r="AQ955" s="51"/>
      <c r="AR955" s="51"/>
      <c r="AS955" s="51"/>
      <c r="AT955" s="51"/>
      <c r="AU955" s="51"/>
      <c r="AV955" s="51"/>
      <c r="AW955" s="51"/>
      <c r="AX955" s="51"/>
      <c r="AY955" s="51"/>
      <c r="AZ955" s="51"/>
      <c r="BA955" s="51"/>
      <c r="BB955" s="51"/>
      <c r="BC955" s="51"/>
      <c r="BD955" s="51"/>
      <c r="BE955" s="51"/>
      <c r="BF955" s="51"/>
      <c r="BG955" s="51"/>
      <c r="BH955" s="51"/>
      <c r="BI955" s="51"/>
      <c r="BJ955" s="51"/>
      <c r="BK955" s="51"/>
      <c r="BL955" s="51"/>
      <c r="BM955" s="53"/>
      <c r="BN955" s="53"/>
    </row>
    <row r="956" s="1" customFormat="1" spans="1:66">
      <c r="A956" s="49"/>
      <c r="B956" s="49"/>
      <c r="C956" s="49"/>
      <c r="D956" s="50"/>
      <c r="E956" s="50"/>
      <c r="F956" s="51"/>
      <c r="G956" s="51"/>
      <c r="H956" s="51"/>
      <c r="I956" s="51"/>
      <c r="J956" s="52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  <c r="AB956" s="51"/>
      <c r="AC956" s="51"/>
      <c r="AD956" s="51"/>
      <c r="AE956" s="51"/>
      <c r="AF956" s="51"/>
      <c r="AG956" s="51"/>
      <c r="AH956" s="51"/>
      <c r="AI956" s="51"/>
      <c r="AJ956" s="51"/>
      <c r="AK956" s="51"/>
      <c r="AL956" s="51"/>
      <c r="AM956" s="51"/>
      <c r="AN956" s="51"/>
      <c r="AO956" s="51"/>
      <c r="AP956" s="51"/>
      <c r="AQ956" s="51"/>
      <c r="AR956" s="51"/>
      <c r="AS956" s="51"/>
      <c r="AT956" s="51"/>
      <c r="AU956" s="51"/>
      <c r="AV956" s="51"/>
      <c r="AW956" s="51"/>
      <c r="AX956" s="51"/>
      <c r="AY956" s="51"/>
      <c r="AZ956" s="51"/>
      <c r="BA956" s="51"/>
      <c r="BB956" s="51"/>
      <c r="BC956" s="51"/>
      <c r="BD956" s="51"/>
      <c r="BE956" s="51"/>
      <c r="BF956" s="51"/>
      <c r="BG956" s="51"/>
      <c r="BH956" s="51"/>
      <c r="BI956" s="51"/>
      <c r="BJ956" s="51"/>
      <c r="BK956" s="51"/>
      <c r="BL956" s="51"/>
      <c r="BM956" s="53"/>
      <c r="BN956" s="53"/>
    </row>
    <row r="957" s="1" customFormat="1" spans="1:66">
      <c r="A957" s="49"/>
      <c r="B957" s="49"/>
      <c r="C957" s="49"/>
      <c r="D957" s="50"/>
      <c r="E957" s="50"/>
      <c r="F957" s="51"/>
      <c r="G957" s="51"/>
      <c r="H957" s="51"/>
      <c r="I957" s="51"/>
      <c r="J957" s="52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  <c r="AB957" s="51"/>
      <c r="AC957" s="51"/>
      <c r="AD957" s="51"/>
      <c r="AE957" s="51"/>
      <c r="AF957" s="51"/>
      <c r="AG957" s="51"/>
      <c r="AH957" s="51"/>
      <c r="AI957" s="51"/>
      <c r="AJ957" s="51"/>
      <c r="AK957" s="51"/>
      <c r="AL957" s="51"/>
      <c r="AM957" s="51"/>
      <c r="AN957" s="51"/>
      <c r="AO957" s="51"/>
      <c r="AP957" s="51"/>
      <c r="AQ957" s="51"/>
      <c r="AR957" s="51"/>
      <c r="AS957" s="51"/>
      <c r="AT957" s="51"/>
      <c r="AU957" s="51"/>
      <c r="AV957" s="51"/>
      <c r="AW957" s="51"/>
      <c r="AX957" s="51"/>
      <c r="AY957" s="51"/>
      <c r="AZ957" s="51"/>
      <c r="BA957" s="51"/>
      <c r="BB957" s="51"/>
      <c r="BC957" s="51"/>
      <c r="BD957" s="51"/>
      <c r="BE957" s="51"/>
      <c r="BF957" s="51"/>
      <c r="BG957" s="51"/>
      <c r="BH957" s="51"/>
      <c r="BI957" s="51"/>
      <c r="BJ957" s="51"/>
      <c r="BK957" s="51"/>
      <c r="BL957" s="51"/>
      <c r="BM957" s="53"/>
      <c r="BN957" s="53"/>
    </row>
    <row r="958" s="1" customFormat="1" spans="1:66">
      <c r="A958" s="49"/>
      <c r="B958" s="49"/>
      <c r="C958" s="49"/>
      <c r="D958" s="50"/>
      <c r="E958" s="50"/>
      <c r="F958" s="51"/>
      <c r="G958" s="51"/>
      <c r="H958" s="51"/>
      <c r="I958" s="51"/>
      <c r="J958" s="52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  <c r="AB958" s="51"/>
      <c r="AC958" s="51"/>
      <c r="AD958" s="51"/>
      <c r="AE958" s="51"/>
      <c r="AF958" s="51"/>
      <c r="AG958" s="51"/>
      <c r="AH958" s="51"/>
      <c r="AI958" s="51"/>
      <c r="AJ958" s="51"/>
      <c r="AK958" s="51"/>
      <c r="AL958" s="51"/>
      <c r="AM958" s="51"/>
      <c r="AN958" s="51"/>
      <c r="AO958" s="51"/>
      <c r="AP958" s="51"/>
      <c r="AQ958" s="51"/>
      <c r="AR958" s="51"/>
      <c r="AS958" s="51"/>
      <c r="AT958" s="51"/>
      <c r="AU958" s="51"/>
      <c r="AV958" s="51"/>
      <c r="AW958" s="51"/>
      <c r="AX958" s="51"/>
      <c r="AY958" s="51"/>
      <c r="AZ958" s="51"/>
      <c r="BA958" s="51"/>
      <c r="BB958" s="51"/>
      <c r="BC958" s="51"/>
      <c r="BD958" s="51"/>
      <c r="BE958" s="51"/>
      <c r="BF958" s="51"/>
      <c r="BG958" s="51"/>
      <c r="BH958" s="51"/>
      <c r="BI958" s="51"/>
      <c r="BJ958" s="51"/>
      <c r="BK958" s="51"/>
      <c r="BL958" s="51"/>
      <c r="BM958" s="53"/>
      <c r="BN958" s="53"/>
    </row>
    <row r="959" spans="1:3">
      <c r="A959" s="54"/>
      <c r="B959" s="54"/>
      <c r="C959" s="54"/>
    </row>
  </sheetData>
  <autoFilter ref="A2:C514">
    <extLst/>
  </autoFilter>
  <mergeCells count="6">
    <mergeCell ref="A1:BM1"/>
    <mergeCell ref="D2:BL2"/>
    <mergeCell ref="BM2:BN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平时分总分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2019-07-18T06:51:00Z</dcterms:created>
  <dcterms:modified xsi:type="dcterms:W3CDTF">2019-08-31T11:41:54Z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