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Sheet1!$C$2:$E$31</definedName>
  </definedNames>
  <calcPr calcId="144525" concurrentCalc="0"/>
</workbook>
</file>

<file path=xl/sharedStrings.xml><?xml version="1.0" encoding="utf-8"?>
<sst xmlns="http://schemas.openxmlformats.org/spreadsheetml/2006/main" count="76" uniqueCount="48">
  <si>
    <t>2018-2019年城规15-1班综合素质分汇总表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</si>
  <si>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</si>
  <si>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</si>
  <si>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</si>
  <si>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</si>
  <si>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</si>
  <si>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</si>
  <si>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</si>
  <si>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</si>
  <si>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</si>
  <si>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</si>
  <si>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</si>
  <si>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</si>
  <si>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2015-2016学年</t>
  </si>
  <si>
    <t>2016-2017学年</t>
  </si>
  <si>
    <t>2017-2018学年</t>
  </si>
  <si>
    <t>总分</t>
  </si>
  <si>
    <t>本科总和</t>
  </si>
  <si>
    <t>城规15-1</t>
  </si>
  <si>
    <t>丁小玲</t>
  </si>
  <si>
    <t>石璇</t>
  </si>
  <si>
    <t>郭昕玥</t>
  </si>
  <si>
    <t>丁俊方</t>
  </si>
  <si>
    <t>任慧</t>
  </si>
  <si>
    <t>单之然</t>
  </si>
  <si>
    <t>童琳</t>
  </si>
  <si>
    <t>高亚楠</t>
  </si>
  <si>
    <t>田小玥</t>
  </si>
  <si>
    <t>闫旭睿</t>
  </si>
  <si>
    <t>伊慧敏</t>
  </si>
  <si>
    <t>张雨晴</t>
  </si>
  <si>
    <t>张一鸣</t>
  </si>
  <si>
    <t>袁思聪</t>
  </si>
  <si>
    <t>肖文婷</t>
  </si>
  <si>
    <t>汪梦琪</t>
  </si>
  <si>
    <t>王杉</t>
  </si>
  <si>
    <t>陈明璐</t>
  </si>
  <si>
    <t>吴海婷</t>
  </si>
  <si>
    <t>林晨欣</t>
  </si>
  <si>
    <t>王若华</t>
  </si>
  <si>
    <t>吴旭云</t>
  </si>
  <si>
    <t>陈冠星</t>
  </si>
  <si>
    <t>熊益群</t>
  </si>
  <si>
    <t>宫名赫</t>
  </si>
  <si>
    <t>张争光</t>
  </si>
  <si>
    <t>胡源泳</t>
  </si>
  <si>
    <t>李子悦</t>
  </si>
  <si>
    <t>郑子傲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</si>
</sst>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11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"/>
  <sheetViews>
    <sheetView tabSelected="1" workbookViewId="0">
      <selection activeCell="A1" sqref="A1:Q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4" width="12.6636363636364" style="3" customWidth="1"/>
  </cols>
  <sheetData>
    <row r="1" ht="24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2"/>
    </row>
    <row r="2" s="1" customFormat="1" ht="35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13" t="s">
        <v>17</v>
      </c>
    </row>
    <row r="3" customHeight="1" spans="1:17">
      <c r="A3" s="8">
        <v>1</v>
      </c>
      <c r="B3" s="8" t="s">
        <v>18</v>
      </c>
      <c r="C3" s="8">
        <v>140614323</v>
      </c>
      <c r="D3" s="9" t="s">
        <v>19</v>
      </c>
      <c r="E3" s="8">
        <v>40</v>
      </c>
      <c r="F3" s="8">
        <v>2</v>
      </c>
      <c r="G3" s="8">
        <v>0</v>
      </c>
      <c r="H3" s="8">
        <v>1.3</v>
      </c>
      <c r="I3" s="8">
        <v>0.8</v>
      </c>
      <c r="J3" s="8">
        <v>0.8</v>
      </c>
      <c r="K3" s="8">
        <v>-1</v>
      </c>
      <c r="L3" s="8"/>
      <c r="M3" s="10">
        <v>50.05</v>
      </c>
      <c r="N3" s="10">
        <v>48.1</v>
      </c>
      <c r="O3" s="10">
        <v>48.75</v>
      </c>
      <c r="P3" s="8">
        <f>SUM(E3:L3)</f>
        <v>43.9</v>
      </c>
      <c r="Q3" s="11">
        <f>SUM(M3:P3)-120</f>
        <v>70.8</v>
      </c>
    </row>
    <row r="4" customHeight="1" spans="1:17">
      <c r="A4" s="8">
        <v>2</v>
      </c>
      <c r="B4" s="8" t="s">
        <v>18</v>
      </c>
      <c r="C4" s="8">
        <v>141014324</v>
      </c>
      <c r="D4" s="9" t="s">
        <v>20</v>
      </c>
      <c r="E4" s="8">
        <v>40</v>
      </c>
      <c r="F4" s="8">
        <v>2</v>
      </c>
      <c r="G4" s="8">
        <v>1.5</v>
      </c>
      <c r="H4" s="8">
        <v>0.5</v>
      </c>
      <c r="I4" s="8">
        <v>0</v>
      </c>
      <c r="J4" s="8">
        <v>0.6</v>
      </c>
      <c r="K4" s="8">
        <v>0</v>
      </c>
      <c r="L4" s="8"/>
      <c r="M4" s="10">
        <v>45.86</v>
      </c>
      <c r="N4" s="10">
        <v>48.58</v>
      </c>
      <c r="O4" s="10">
        <v>47</v>
      </c>
      <c r="P4" s="8">
        <f t="shared" ref="P4:P31" si="0">SUM(E4:L4)</f>
        <v>44.6</v>
      </c>
      <c r="Q4" s="11">
        <f t="shared" ref="Q4:Q31" si="1">SUM(M4:P4)-120</f>
        <v>66.04</v>
      </c>
    </row>
    <row r="5" customHeight="1" spans="1:17">
      <c r="A5" s="8">
        <v>3</v>
      </c>
      <c r="B5" s="8" t="s">
        <v>18</v>
      </c>
      <c r="C5" s="8">
        <v>150203101</v>
      </c>
      <c r="D5" s="9" t="s">
        <v>21</v>
      </c>
      <c r="E5" s="8">
        <v>40</v>
      </c>
      <c r="F5" s="8">
        <v>0</v>
      </c>
      <c r="G5" s="8">
        <v>0</v>
      </c>
      <c r="H5" s="8">
        <v>0</v>
      </c>
      <c r="I5" s="8">
        <v>0</v>
      </c>
      <c r="J5" s="8">
        <v>0.3</v>
      </c>
      <c r="K5" s="8">
        <v>-1</v>
      </c>
      <c r="L5" s="8">
        <v>1</v>
      </c>
      <c r="M5" s="10">
        <v>50.05</v>
      </c>
      <c r="N5" s="10">
        <v>42.1</v>
      </c>
      <c r="O5" s="10">
        <v>44</v>
      </c>
      <c r="P5" s="8">
        <f t="shared" si="0"/>
        <v>40.3</v>
      </c>
      <c r="Q5" s="11">
        <f t="shared" si="1"/>
        <v>56.45</v>
      </c>
    </row>
    <row r="6" customHeight="1" spans="1:17">
      <c r="A6" s="8">
        <v>4</v>
      </c>
      <c r="B6" s="9" t="s">
        <v>18</v>
      </c>
      <c r="C6" s="8">
        <v>150203102</v>
      </c>
      <c r="D6" s="9" t="s">
        <v>22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0.3</v>
      </c>
      <c r="K6" s="8">
        <v>-1</v>
      </c>
      <c r="L6" s="8"/>
      <c r="M6" s="10">
        <v>45.45</v>
      </c>
      <c r="N6" s="10">
        <v>42.65</v>
      </c>
      <c r="O6" s="10">
        <v>43.7</v>
      </c>
      <c r="P6" s="8">
        <f t="shared" si="0"/>
        <v>39.3</v>
      </c>
      <c r="Q6" s="11">
        <f t="shared" si="1"/>
        <v>51.1</v>
      </c>
    </row>
    <row r="7" customHeight="1" spans="1:17">
      <c r="A7" s="8">
        <v>5</v>
      </c>
      <c r="B7" s="9" t="s">
        <v>18</v>
      </c>
      <c r="C7" s="8">
        <v>150203103</v>
      </c>
      <c r="D7" s="9" t="s">
        <v>23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0.3</v>
      </c>
      <c r="K7" s="8">
        <v>-1</v>
      </c>
      <c r="L7" s="8"/>
      <c r="M7" s="10">
        <v>43.07</v>
      </c>
      <c r="N7" s="10">
        <v>44.71</v>
      </c>
      <c r="O7" s="10">
        <v>40.5</v>
      </c>
      <c r="P7" s="8">
        <f t="shared" si="0"/>
        <v>39.3</v>
      </c>
      <c r="Q7" s="11">
        <f t="shared" si="1"/>
        <v>47.58</v>
      </c>
    </row>
    <row r="8" customHeight="1" spans="1:17">
      <c r="A8" s="8">
        <v>6</v>
      </c>
      <c r="B8" s="9" t="s">
        <v>18</v>
      </c>
      <c r="C8" s="8">
        <v>150203104</v>
      </c>
      <c r="D8" s="9" t="s">
        <v>24</v>
      </c>
      <c r="E8" s="8">
        <v>40</v>
      </c>
      <c r="F8" s="8">
        <v>0</v>
      </c>
      <c r="G8" s="8">
        <v>0</v>
      </c>
      <c r="H8" s="8">
        <v>5.5</v>
      </c>
      <c r="I8" s="8">
        <v>1.86</v>
      </c>
      <c r="J8" s="8">
        <v>0.8</v>
      </c>
      <c r="K8" s="8">
        <v>-1</v>
      </c>
      <c r="L8" s="8"/>
      <c r="M8" s="10">
        <v>43.05</v>
      </c>
      <c r="N8" s="10">
        <v>42.01</v>
      </c>
      <c r="O8" s="10">
        <v>43.51</v>
      </c>
      <c r="P8" s="8">
        <f t="shared" si="0"/>
        <v>47.16</v>
      </c>
      <c r="Q8" s="11">
        <f t="shared" si="1"/>
        <v>55.73</v>
      </c>
    </row>
    <row r="9" s="2" customFormat="1" customHeight="1" spans="1:22">
      <c r="A9" s="8">
        <v>7</v>
      </c>
      <c r="B9" s="9" t="s">
        <v>18</v>
      </c>
      <c r="C9" s="8">
        <v>150203105</v>
      </c>
      <c r="D9" s="9" t="s">
        <v>25</v>
      </c>
      <c r="E9" s="8">
        <v>40</v>
      </c>
      <c r="F9" s="8">
        <v>0</v>
      </c>
      <c r="G9" s="8">
        <v>0</v>
      </c>
      <c r="H9" s="8">
        <v>3</v>
      </c>
      <c r="I9" s="8">
        <v>0.25</v>
      </c>
      <c r="J9" s="8">
        <v>0.3</v>
      </c>
      <c r="K9" s="8">
        <v>-1</v>
      </c>
      <c r="L9" s="8"/>
      <c r="M9" s="10">
        <v>46.28</v>
      </c>
      <c r="N9" s="10">
        <v>43.6</v>
      </c>
      <c r="O9" s="10">
        <v>43.98</v>
      </c>
      <c r="P9" s="8">
        <f t="shared" si="0"/>
        <v>42.55</v>
      </c>
      <c r="Q9" s="11">
        <f t="shared" si="1"/>
        <v>56.41</v>
      </c>
      <c r="R9" s="3"/>
      <c r="S9" s="3"/>
      <c r="T9" s="3"/>
      <c r="U9" s="3"/>
      <c r="V9" s="3"/>
    </row>
    <row r="10" customHeight="1" spans="1:17">
      <c r="A10" s="8">
        <v>8</v>
      </c>
      <c r="B10" s="9" t="s">
        <v>18</v>
      </c>
      <c r="C10" s="8">
        <v>150203106</v>
      </c>
      <c r="D10" s="9" t="s">
        <v>26</v>
      </c>
      <c r="E10" s="8">
        <v>40</v>
      </c>
      <c r="F10" s="8">
        <v>0</v>
      </c>
      <c r="G10" s="8">
        <v>0</v>
      </c>
      <c r="H10" s="8">
        <v>4.3</v>
      </c>
      <c r="I10" s="8">
        <v>0.5</v>
      </c>
      <c r="J10" s="8">
        <v>0.8</v>
      </c>
      <c r="K10" s="8">
        <v>-1</v>
      </c>
      <c r="L10" s="8"/>
      <c r="M10" s="10">
        <v>44.75</v>
      </c>
      <c r="N10" s="10">
        <v>42</v>
      </c>
      <c r="O10" s="10">
        <v>43.84</v>
      </c>
      <c r="P10" s="8">
        <f t="shared" si="0"/>
        <v>44.6</v>
      </c>
      <c r="Q10" s="11">
        <f t="shared" si="1"/>
        <v>55.19</v>
      </c>
    </row>
    <row r="11" customHeight="1" spans="1:17">
      <c r="A11" s="8">
        <v>9</v>
      </c>
      <c r="B11" s="9" t="s">
        <v>18</v>
      </c>
      <c r="C11" s="8">
        <v>150203107</v>
      </c>
      <c r="D11" s="9" t="s">
        <v>27</v>
      </c>
      <c r="E11" s="8">
        <v>40</v>
      </c>
      <c r="F11" s="8">
        <v>0</v>
      </c>
      <c r="G11" s="8">
        <v>1</v>
      </c>
      <c r="H11" s="8">
        <v>0</v>
      </c>
      <c r="I11" s="8">
        <v>0.5</v>
      </c>
      <c r="J11" s="8">
        <v>0.9</v>
      </c>
      <c r="K11" s="8">
        <v>0</v>
      </c>
      <c r="L11" s="8"/>
      <c r="M11" s="10">
        <v>45.25</v>
      </c>
      <c r="N11" s="10">
        <v>42.73</v>
      </c>
      <c r="O11" s="10">
        <v>45.53</v>
      </c>
      <c r="P11" s="8">
        <f t="shared" si="0"/>
        <v>42.4</v>
      </c>
      <c r="Q11" s="11">
        <f t="shared" si="1"/>
        <v>55.91</v>
      </c>
    </row>
    <row r="12" s="2" customFormat="1" customHeight="1" spans="1:22">
      <c r="A12" s="8">
        <v>10</v>
      </c>
      <c r="B12" s="9" t="s">
        <v>18</v>
      </c>
      <c r="C12" s="8">
        <v>150203108</v>
      </c>
      <c r="D12" s="9" t="s">
        <v>28</v>
      </c>
      <c r="E12" s="8">
        <v>40</v>
      </c>
      <c r="F12" s="8">
        <v>0</v>
      </c>
      <c r="G12" s="8">
        <v>0</v>
      </c>
      <c r="H12" s="8">
        <v>1.25</v>
      </c>
      <c r="I12" s="8">
        <v>2.1</v>
      </c>
      <c r="J12" s="8">
        <v>0.3</v>
      </c>
      <c r="K12" s="8">
        <v>0</v>
      </c>
      <c r="L12" s="8"/>
      <c r="M12" s="10">
        <v>47</v>
      </c>
      <c r="N12" s="10">
        <v>44.47</v>
      </c>
      <c r="O12" s="10">
        <v>45.3</v>
      </c>
      <c r="P12" s="8">
        <f t="shared" si="0"/>
        <v>43.65</v>
      </c>
      <c r="Q12" s="11">
        <f t="shared" si="1"/>
        <v>60.42</v>
      </c>
      <c r="R12" s="3"/>
      <c r="S12" s="3"/>
      <c r="T12" s="3"/>
      <c r="U12" s="3"/>
      <c r="V12" s="3"/>
    </row>
    <row r="13" customHeight="1" spans="1:17">
      <c r="A13" s="8">
        <v>11</v>
      </c>
      <c r="B13" s="9" t="s">
        <v>18</v>
      </c>
      <c r="C13" s="8">
        <v>150203109</v>
      </c>
      <c r="D13" s="9" t="s">
        <v>29</v>
      </c>
      <c r="E13" s="8">
        <v>40</v>
      </c>
      <c r="F13" s="8">
        <v>0</v>
      </c>
      <c r="G13" s="8">
        <v>0</v>
      </c>
      <c r="H13" s="8">
        <v>1</v>
      </c>
      <c r="I13" s="8">
        <v>6.86</v>
      </c>
      <c r="J13" s="8">
        <v>1.5</v>
      </c>
      <c r="K13" s="8">
        <v>0</v>
      </c>
      <c r="L13" s="8"/>
      <c r="M13" s="10">
        <v>43</v>
      </c>
      <c r="N13" s="10">
        <v>44.47</v>
      </c>
      <c r="O13" s="10">
        <v>49.03</v>
      </c>
      <c r="P13" s="8">
        <f t="shared" si="0"/>
        <v>49.36</v>
      </c>
      <c r="Q13" s="11">
        <f t="shared" si="1"/>
        <v>65.86</v>
      </c>
    </row>
    <row r="14" s="2" customFormat="1" customHeight="1" spans="1:22">
      <c r="A14" s="8">
        <v>12</v>
      </c>
      <c r="B14" s="9" t="s">
        <v>18</v>
      </c>
      <c r="C14" s="8">
        <v>150203110</v>
      </c>
      <c r="D14" s="9" t="s">
        <v>30</v>
      </c>
      <c r="E14" s="8">
        <v>40</v>
      </c>
      <c r="F14" s="8">
        <v>0</v>
      </c>
      <c r="G14" s="8">
        <v>1</v>
      </c>
      <c r="H14" s="8">
        <v>1.5</v>
      </c>
      <c r="I14" s="8">
        <v>6.5</v>
      </c>
      <c r="J14" s="8">
        <v>3.45</v>
      </c>
      <c r="K14" s="8">
        <v>0</v>
      </c>
      <c r="L14" s="8"/>
      <c r="M14" s="10">
        <v>48.83</v>
      </c>
      <c r="N14" s="10">
        <v>53.2</v>
      </c>
      <c r="O14" s="10">
        <v>55.93</v>
      </c>
      <c r="P14" s="8">
        <f t="shared" si="0"/>
        <v>52.45</v>
      </c>
      <c r="Q14" s="11">
        <f t="shared" si="1"/>
        <v>90.41</v>
      </c>
      <c r="R14" s="3"/>
      <c r="S14" s="3"/>
      <c r="T14" s="3"/>
      <c r="U14" s="3"/>
      <c r="V14" s="3"/>
    </row>
    <row r="15" customHeight="1" spans="1:17">
      <c r="A15" s="8">
        <v>13</v>
      </c>
      <c r="B15" s="9" t="s">
        <v>18</v>
      </c>
      <c r="C15" s="8">
        <v>150203111</v>
      </c>
      <c r="D15" s="9" t="s">
        <v>31</v>
      </c>
      <c r="E15" s="8">
        <v>40</v>
      </c>
      <c r="F15" s="8">
        <v>3</v>
      </c>
      <c r="G15" s="8">
        <v>2</v>
      </c>
      <c r="H15" s="8">
        <v>10</v>
      </c>
      <c r="I15" s="8">
        <v>5.23</v>
      </c>
      <c r="J15" s="8">
        <v>6</v>
      </c>
      <c r="K15" s="8">
        <v>0</v>
      </c>
      <c r="L15" s="8"/>
      <c r="M15" s="10">
        <v>53.6</v>
      </c>
      <c r="N15" s="10">
        <v>59.75</v>
      </c>
      <c r="O15" s="10">
        <v>57.77</v>
      </c>
      <c r="P15" s="8">
        <f t="shared" si="0"/>
        <v>66.23</v>
      </c>
      <c r="Q15" s="11">
        <f t="shared" si="1"/>
        <v>117.35</v>
      </c>
    </row>
    <row r="16" customHeight="1" spans="1:17">
      <c r="A16" s="8">
        <v>14</v>
      </c>
      <c r="B16" s="9" t="s">
        <v>18</v>
      </c>
      <c r="C16" s="8">
        <v>150203112</v>
      </c>
      <c r="D16" s="9" t="s">
        <v>32</v>
      </c>
      <c r="E16" s="8">
        <v>40</v>
      </c>
      <c r="F16" s="8">
        <v>2</v>
      </c>
      <c r="G16" s="8">
        <v>2.5</v>
      </c>
      <c r="H16" s="8">
        <v>1</v>
      </c>
      <c r="I16" s="8">
        <v>9.5</v>
      </c>
      <c r="J16" s="8">
        <v>4.55</v>
      </c>
      <c r="K16" s="8">
        <v>0</v>
      </c>
      <c r="L16" s="8"/>
      <c r="M16" s="10">
        <v>45.5</v>
      </c>
      <c r="N16" s="10">
        <v>52.55</v>
      </c>
      <c r="O16" s="10">
        <v>55.35</v>
      </c>
      <c r="P16" s="8">
        <f t="shared" si="0"/>
        <v>59.55</v>
      </c>
      <c r="Q16" s="11">
        <f t="shared" si="1"/>
        <v>92.95</v>
      </c>
    </row>
    <row r="17" customHeight="1" spans="1:17">
      <c r="A17" s="8">
        <v>15</v>
      </c>
      <c r="B17" s="9" t="s">
        <v>18</v>
      </c>
      <c r="C17" s="8">
        <v>150203113</v>
      </c>
      <c r="D17" s="9" t="s">
        <v>33</v>
      </c>
      <c r="E17" s="8">
        <v>40</v>
      </c>
      <c r="F17" s="8">
        <v>0</v>
      </c>
      <c r="G17" s="8">
        <v>0</v>
      </c>
      <c r="H17" s="8">
        <v>0</v>
      </c>
      <c r="I17" s="8">
        <v>0</v>
      </c>
      <c r="J17" s="8">
        <v>0.8</v>
      </c>
      <c r="K17" s="8">
        <v>-3</v>
      </c>
      <c r="L17" s="8"/>
      <c r="M17" s="10">
        <v>49.8</v>
      </c>
      <c r="N17" s="10">
        <v>49.85</v>
      </c>
      <c r="O17" s="10">
        <v>47</v>
      </c>
      <c r="P17" s="8">
        <f t="shared" si="0"/>
        <v>37.8</v>
      </c>
      <c r="Q17" s="11">
        <f t="shared" si="1"/>
        <v>64.45</v>
      </c>
    </row>
    <row r="18" customHeight="1" spans="1:17">
      <c r="A18" s="8">
        <v>16</v>
      </c>
      <c r="B18" s="9" t="s">
        <v>18</v>
      </c>
      <c r="C18" s="8">
        <v>150203114</v>
      </c>
      <c r="D18" s="9" t="s">
        <v>34</v>
      </c>
      <c r="E18" s="8">
        <v>40</v>
      </c>
      <c r="F18" s="8">
        <v>0</v>
      </c>
      <c r="G18" s="8">
        <v>0</v>
      </c>
      <c r="H18" s="8">
        <v>0</v>
      </c>
      <c r="I18" s="8">
        <v>0</v>
      </c>
      <c r="J18" s="8">
        <v>1.05</v>
      </c>
      <c r="K18" s="8">
        <v>-2.5</v>
      </c>
      <c r="L18" s="8"/>
      <c r="M18" s="10">
        <v>48.5</v>
      </c>
      <c r="N18" s="10">
        <v>43.75</v>
      </c>
      <c r="O18" s="10">
        <v>41.85</v>
      </c>
      <c r="P18" s="8">
        <f t="shared" si="0"/>
        <v>38.55</v>
      </c>
      <c r="Q18" s="11">
        <f t="shared" si="1"/>
        <v>52.65</v>
      </c>
    </row>
    <row r="19" customHeight="1" spans="1:17">
      <c r="A19" s="8">
        <v>17</v>
      </c>
      <c r="B19" s="9" t="s">
        <v>18</v>
      </c>
      <c r="C19" s="8">
        <v>150203115</v>
      </c>
      <c r="D19" s="9" t="s">
        <v>35</v>
      </c>
      <c r="E19" s="8">
        <v>40</v>
      </c>
      <c r="F19" s="8">
        <v>2</v>
      </c>
      <c r="G19" s="8">
        <v>1</v>
      </c>
      <c r="H19" s="8">
        <v>1.2</v>
      </c>
      <c r="I19" s="8">
        <v>3.17</v>
      </c>
      <c r="J19" s="8">
        <v>10</v>
      </c>
      <c r="K19" s="8">
        <v>0</v>
      </c>
      <c r="L19" s="8"/>
      <c r="M19" s="10">
        <v>42.5</v>
      </c>
      <c r="N19" s="10">
        <v>48.27</v>
      </c>
      <c r="O19" s="10">
        <v>54.05</v>
      </c>
      <c r="P19" s="8">
        <f t="shared" si="0"/>
        <v>57.37</v>
      </c>
      <c r="Q19" s="11">
        <f t="shared" si="1"/>
        <v>82.19</v>
      </c>
    </row>
    <row r="20" customHeight="1" spans="1:17">
      <c r="A20" s="8">
        <v>18</v>
      </c>
      <c r="B20" s="9" t="s">
        <v>18</v>
      </c>
      <c r="C20" s="8">
        <v>150203116</v>
      </c>
      <c r="D20" s="9" t="s">
        <v>36</v>
      </c>
      <c r="E20" s="8">
        <v>40</v>
      </c>
      <c r="F20" s="8">
        <v>2</v>
      </c>
      <c r="G20" s="8">
        <v>1</v>
      </c>
      <c r="H20" s="8">
        <v>3</v>
      </c>
      <c r="I20" s="8">
        <v>5.3</v>
      </c>
      <c r="J20" s="8">
        <v>3.05</v>
      </c>
      <c r="K20" s="8">
        <v>0</v>
      </c>
      <c r="L20" s="8"/>
      <c r="M20" s="10">
        <v>45.25</v>
      </c>
      <c r="N20" s="10">
        <v>47.3</v>
      </c>
      <c r="O20" s="10">
        <v>51.53</v>
      </c>
      <c r="P20" s="8">
        <f t="shared" si="0"/>
        <v>54.35</v>
      </c>
      <c r="Q20" s="11">
        <f t="shared" si="1"/>
        <v>78.43</v>
      </c>
    </row>
    <row r="21" ht="17" customHeight="1" spans="1:17">
      <c r="A21" s="8">
        <v>19</v>
      </c>
      <c r="B21" s="9" t="s">
        <v>18</v>
      </c>
      <c r="C21" s="8">
        <v>150203117</v>
      </c>
      <c r="D21" s="9" t="s">
        <v>37</v>
      </c>
      <c r="E21" s="8">
        <v>40</v>
      </c>
      <c r="F21" s="8">
        <v>0</v>
      </c>
      <c r="G21" s="8">
        <v>1</v>
      </c>
      <c r="H21" s="8">
        <v>1.3</v>
      </c>
      <c r="I21" s="8">
        <v>3</v>
      </c>
      <c r="J21" s="8">
        <v>1.4</v>
      </c>
      <c r="K21" s="8">
        <v>-0.5</v>
      </c>
      <c r="L21" s="8">
        <v>1</v>
      </c>
      <c r="M21" s="10">
        <v>48.8</v>
      </c>
      <c r="N21" s="10">
        <v>47.58</v>
      </c>
      <c r="O21" s="10">
        <v>49.78</v>
      </c>
      <c r="P21" s="8">
        <f t="shared" si="0"/>
        <v>47.2</v>
      </c>
      <c r="Q21" s="11">
        <f t="shared" si="1"/>
        <v>73.36</v>
      </c>
    </row>
    <row r="22" customHeight="1" spans="1:17">
      <c r="A22" s="8">
        <v>20</v>
      </c>
      <c r="B22" s="9" t="s">
        <v>18</v>
      </c>
      <c r="C22" s="8">
        <v>150203118</v>
      </c>
      <c r="D22" s="9" t="s">
        <v>38</v>
      </c>
      <c r="E22" s="8">
        <v>40</v>
      </c>
      <c r="F22" s="8">
        <v>0</v>
      </c>
      <c r="G22" s="8">
        <v>0.5</v>
      </c>
      <c r="H22" s="8">
        <v>1.3</v>
      </c>
      <c r="I22" s="8">
        <v>1.73</v>
      </c>
      <c r="J22" s="8">
        <v>2.2</v>
      </c>
      <c r="K22" s="8">
        <v>-0.5</v>
      </c>
      <c r="L22" s="8"/>
      <c r="M22" s="10">
        <v>47.45</v>
      </c>
      <c r="N22" s="10">
        <v>48.9</v>
      </c>
      <c r="O22" s="10">
        <v>52.9</v>
      </c>
      <c r="P22" s="8">
        <f t="shared" si="0"/>
        <v>45.23</v>
      </c>
      <c r="Q22" s="11">
        <f t="shared" si="1"/>
        <v>74.48</v>
      </c>
    </row>
    <row r="23" customHeight="1" spans="1:17">
      <c r="A23" s="8">
        <v>21</v>
      </c>
      <c r="B23" s="9" t="s">
        <v>18</v>
      </c>
      <c r="C23" s="8">
        <v>150203119</v>
      </c>
      <c r="D23" s="9" t="s">
        <v>39</v>
      </c>
      <c r="E23" s="8">
        <v>40</v>
      </c>
      <c r="F23" s="8">
        <v>0</v>
      </c>
      <c r="G23" s="8">
        <v>0</v>
      </c>
      <c r="H23" s="8">
        <v>0</v>
      </c>
      <c r="I23" s="8">
        <v>0</v>
      </c>
      <c r="J23" s="8">
        <v>0.3</v>
      </c>
      <c r="K23" s="8">
        <v>0</v>
      </c>
      <c r="L23" s="8"/>
      <c r="M23" s="10">
        <v>43.07</v>
      </c>
      <c r="N23" s="10">
        <v>43.25</v>
      </c>
      <c r="O23" s="10">
        <v>42.7</v>
      </c>
      <c r="P23" s="8">
        <f t="shared" si="0"/>
        <v>40.3</v>
      </c>
      <c r="Q23" s="11">
        <f t="shared" si="1"/>
        <v>49.32</v>
      </c>
    </row>
    <row r="24" customHeight="1" spans="1:17">
      <c r="A24" s="8">
        <v>22</v>
      </c>
      <c r="B24" s="9" t="s">
        <v>18</v>
      </c>
      <c r="C24" s="8">
        <v>150203120</v>
      </c>
      <c r="D24" s="9" t="s">
        <v>40</v>
      </c>
      <c r="E24" s="8">
        <v>40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-3</v>
      </c>
      <c r="L24" s="8"/>
      <c r="M24" s="10">
        <v>40.05</v>
      </c>
      <c r="N24" s="10">
        <v>40</v>
      </c>
      <c r="O24" s="10">
        <v>38.5</v>
      </c>
      <c r="P24" s="8">
        <f t="shared" si="0"/>
        <v>37</v>
      </c>
      <c r="Q24" s="11">
        <f t="shared" si="1"/>
        <v>35.55</v>
      </c>
    </row>
    <row r="25" customHeight="1" spans="1:17">
      <c r="A25" s="8">
        <v>23</v>
      </c>
      <c r="B25" s="9" t="s">
        <v>18</v>
      </c>
      <c r="C25" s="8">
        <v>150203121</v>
      </c>
      <c r="D25" s="9" t="s">
        <v>41</v>
      </c>
      <c r="E25" s="8">
        <v>40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-1.5</v>
      </c>
      <c r="L25" s="8"/>
      <c r="M25" s="10">
        <v>49.13</v>
      </c>
      <c r="N25" s="10">
        <v>42.1</v>
      </c>
      <c r="O25" s="10">
        <v>42.5</v>
      </c>
      <c r="P25" s="8">
        <f t="shared" si="0"/>
        <v>38.5</v>
      </c>
      <c r="Q25" s="11">
        <f t="shared" si="1"/>
        <v>52.23</v>
      </c>
    </row>
    <row r="26" customHeight="1" spans="1:17">
      <c r="A26" s="8">
        <v>24</v>
      </c>
      <c r="B26" s="9" t="s">
        <v>18</v>
      </c>
      <c r="C26" s="8">
        <v>150203122</v>
      </c>
      <c r="D26" s="9" t="s">
        <v>42</v>
      </c>
      <c r="E26" s="8">
        <v>40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10">
        <v>48.55</v>
      </c>
      <c r="N26" s="10">
        <v>44.1</v>
      </c>
      <c r="O26" s="10">
        <v>44.5</v>
      </c>
      <c r="P26" s="8">
        <f t="shared" si="0"/>
        <v>40</v>
      </c>
      <c r="Q26" s="11">
        <f t="shared" si="1"/>
        <v>57.15</v>
      </c>
    </row>
    <row r="27" customHeight="1" spans="1:17">
      <c r="A27" s="8">
        <v>25</v>
      </c>
      <c r="B27" s="9" t="s">
        <v>18</v>
      </c>
      <c r="C27" s="8">
        <v>150203123</v>
      </c>
      <c r="D27" s="9" t="s">
        <v>43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-1.5</v>
      </c>
      <c r="L27" s="8"/>
      <c r="M27" s="10">
        <v>41.38</v>
      </c>
      <c r="N27" s="10">
        <v>40.75</v>
      </c>
      <c r="O27" s="10">
        <v>41</v>
      </c>
      <c r="P27" s="8">
        <f t="shared" si="0"/>
        <v>38.5</v>
      </c>
      <c r="Q27" s="11">
        <f t="shared" si="1"/>
        <v>41.63</v>
      </c>
    </row>
    <row r="28" customHeight="1" spans="1:17">
      <c r="A28" s="8">
        <v>26</v>
      </c>
      <c r="B28" s="9" t="s">
        <v>18</v>
      </c>
      <c r="C28" s="8">
        <v>150203124</v>
      </c>
      <c r="D28" s="9" t="s">
        <v>44</v>
      </c>
      <c r="E28" s="8">
        <v>40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/>
      <c r="M28" s="10">
        <v>42.55</v>
      </c>
      <c r="N28" s="10">
        <v>42.1</v>
      </c>
      <c r="O28" s="10">
        <v>43.75</v>
      </c>
      <c r="P28" s="8">
        <f t="shared" si="0"/>
        <v>40</v>
      </c>
      <c r="Q28" s="11">
        <f t="shared" si="1"/>
        <v>48.4</v>
      </c>
    </row>
    <row r="29" customHeight="1" spans="1:17">
      <c r="A29" s="8">
        <v>27</v>
      </c>
      <c r="B29" s="9" t="s">
        <v>18</v>
      </c>
      <c r="C29" s="8">
        <v>150203125</v>
      </c>
      <c r="D29" s="9" t="s">
        <v>45</v>
      </c>
      <c r="E29" s="8">
        <v>40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/>
      <c r="M29" s="10">
        <v>50.75</v>
      </c>
      <c r="N29" s="10">
        <v>43.35</v>
      </c>
      <c r="O29" s="10">
        <v>43.5</v>
      </c>
      <c r="P29" s="8">
        <f t="shared" si="0"/>
        <v>40</v>
      </c>
      <c r="Q29" s="11">
        <f t="shared" si="1"/>
        <v>57.6</v>
      </c>
    </row>
    <row r="30" customHeight="1" spans="1:17">
      <c r="A30" s="8">
        <v>28</v>
      </c>
      <c r="B30" s="9" t="s">
        <v>18</v>
      </c>
      <c r="C30" s="8">
        <v>150203126</v>
      </c>
      <c r="D30" s="9" t="s">
        <v>46</v>
      </c>
      <c r="E30" s="8">
        <v>40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-2</v>
      </c>
      <c r="L30" s="8"/>
      <c r="M30" s="10">
        <v>51.95</v>
      </c>
      <c r="N30" s="10">
        <v>51.93</v>
      </c>
      <c r="O30" s="10">
        <v>41.5</v>
      </c>
      <c r="P30" s="8">
        <f t="shared" si="0"/>
        <v>38</v>
      </c>
      <c r="Q30" s="11">
        <f t="shared" si="1"/>
        <v>63.38</v>
      </c>
    </row>
    <row r="31" customHeight="1" spans="1:17">
      <c r="A31" s="10">
        <v>29</v>
      </c>
      <c r="B31" s="11" t="s">
        <v>18</v>
      </c>
      <c r="C31" s="10">
        <v>150203127</v>
      </c>
      <c r="D31" s="11" t="s">
        <v>47</v>
      </c>
      <c r="E31" s="10">
        <v>40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-2</v>
      </c>
      <c r="L31" s="10"/>
      <c r="M31" s="10">
        <v>40.58</v>
      </c>
      <c r="N31" s="10">
        <v>40.5</v>
      </c>
      <c r="O31" s="10">
        <v>41</v>
      </c>
      <c r="P31" s="10">
        <f t="shared" si="0"/>
        <v>38</v>
      </c>
      <c r="Q31" s="11">
        <f t="shared" si="1"/>
        <v>40.08</v>
      </c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