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50" windowHeight="142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Sheet1!$P$2:$Q$29</definedName>
  </definedNames>
  <calcPr calcId="144525"/>
</workbook>
</file>

<file path=xl/sharedStrings.xml><?xml version="1.0" encoding="utf-8"?>
<sst xmlns="http://schemas.openxmlformats.org/spreadsheetml/2006/main" count="72" uniqueCount="46">
  <si>
    <t>2018-2019年_风园164__班综合素质分汇总表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</si>
  <si>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</si>
  <si>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</si>
  <si>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</si>
  <si>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</si>
  <si>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</si>
  <si>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</si>
  <si>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社会工作加分（15分）</t>
  </si>
  <si>
    <t>专业素质考核加分（10分）</t>
  </si>
  <si>
    <t>文体素质考核加分（15分）</t>
  </si>
  <si>
    <t>活动参与分（10</t>
  </si>
  <si>
    <t>十月大型活动</t>
  </si>
  <si>
    <t>德育素质扣分项</t>
  </si>
  <si>
    <t>测评组加分</t>
  </si>
  <si>
    <t>2016-2017学年</t>
  </si>
  <si>
    <t>2017-2018学年</t>
  </si>
  <si>
    <t>2018-2019学年</t>
  </si>
  <si>
    <t>本科总和</t>
  </si>
  <si>
    <t>风园164</t>
  </si>
  <si>
    <t>赵珈艺</t>
  </si>
  <si>
    <t>简慧妍</t>
  </si>
  <si>
    <t>李亦涵</t>
  </si>
  <si>
    <t>王麒屹</t>
  </si>
  <si>
    <t>徐云鹏</t>
  </si>
  <si>
    <t>王义言</t>
  </si>
  <si>
    <t>高奇正</t>
  </si>
  <si>
    <t>刘力</t>
  </si>
  <si>
    <t>潘瑞琦</t>
  </si>
  <si>
    <t>刘瑞杰</t>
  </si>
  <si>
    <t>杨益梅</t>
  </si>
  <si>
    <t>鲁雅婷</t>
  </si>
  <si>
    <t>卢雅馨</t>
  </si>
  <si>
    <t>韩莹</t>
  </si>
  <si>
    <t>汪娜</t>
  </si>
  <si>
    <t>周鑫</t>
  </si>
  <si>
    <t>朱悦宁</t>
  </si>
  <si>
    <t>崔钰晗</t>
  </si>
  <si>
    <t>卢紫薇</t>
  </si>
  <si>
    <t>孙瑾璐</t>
  </si>
  <si>
    <t>唐中慧</t>
  </si>
  <si>
    <t>任紫仪</t>
  </si>
  <si>
    <t>李昭颖</t>
  </si>
  <si>
    <t>王安瑶</t>
  </si>
  <si>
    <t>窦钰宁</t>
  </si>
  <si>
    <t>滕佳</t>
  </si>
  <si>
    <t>陆青梅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</si>
</sst>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indexed="8"/>
      <name val="宋体"/>
      <charset val="134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2" fillId="6" borderId="8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1" fillId="7" borderId="12" applyNumberFormat="0" applyAlignment="0" applyProtection="0">
      <alignment vertical="center"/>
    </xf>
    <xf numFmtId="0" fontId="13" fillId="7" borderId="8" applyNumberFormat="0" applyAlignment="0" applyProtection="0">
      <alignment vertical="center"/>
    </xf>
    <xf numFmtId="0" fontId="6" fillId="3" borderId="5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5" fillId="0" borderId="0">
      <alignment vertical="center"/>
    </xf>
    <xf numFmtId="0" fontId="16" fillId="27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5" fillId="0" borderId="0"/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4" xfId="0" applyFont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常规 115" xf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 7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0"/>
  <sheetViews>
    <sheetView tabSelected="1" workbookViewId="0">
      <selection activeCell="A1" sqref="A1:Q1"/>
    </sheetView>
  </sheetViews>
  <sheetFormatPr defaultColWidth="12.6636363636364" defaultRowHeight="14.25" customHeight="1"/>
  <cols>
    <col min="1" max="1" width="12.6636363636364" style="3"/>
    <col min="2" max="4" width="12.6636363636364" style="3" customWidth="1"/>
    <col min="5" max="8" width="15.6636363636364" style="3" customWidth="1"/>
    <col min="9" max="16380" width="12.6636363636364" style="3" customWidth="1"/>
    <col min="16381" max="16384" width="12.6636363636364" style="3"/>
  </cols>
  <sheetData>
    <row r="1" ht="24" customHeight="1" spans="1:17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13"/>
    </row>
    <row r="2" s="1" customFormat="1" ht="33" customHeight="1" spans="1:1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</row>
    <row r="3" customHeight="1" spans="1:17">
      <c r="A3" s="8">
        <v>1</v>
      </c>
      <c r="B3" s="9" t="s">
        <v>18</v>
      </c>
      <c r="C3" s="8">
        <v>150502208</v>
      </c>
      <c r="D3" s="8" t="s">
        <v>19</v>
      </c>
      <c r="E3" s="8">
        <v>40</v>
      </c>
      <c r="F3" s="8">
        <v>3</v>
      </c>
      <c r="G3" s="8">
        <v>1</v>
      </c>
      <c r="H3" s="8">
        <v>0</v>
      </c>
      <c r="I3" s="8">
        <v>7</v>
      </c>
      <c r="J3" s="8">
        <v>3.95</v>
      </c>
      <c r="K3" s="8"/>
      <c r="L3" s="8">
        <v>0</v>
      </c>
      <c r="M3" s="8"/>
      <c r="N3" s="9">
        <v>48.93</v>
      </c>
      <c r="O3" s="8">
        <v>48.78</v>
      </c>
      <c r="P3" s="8">
        <f>SUM(E3:M3)</f>
        <v>54.95</v>
      </c>
      <c r="Q3" s="8">
        <f>SUM(N3:P3)-80</f>
        <v>72.66</v>
      </c>
    </row>
    <row r="4" s="2" customFormat="1" customHeight="1" spans="1:17">
      <c r="A4" s="10">
        <v>2</v>
      </c>
      <c r="B4" s="11" t="s">
        <v>18</v>
      </c>
      <c r="C4" s="10">
        <v>150205413</v>
      </c>
      <c r="D4" s="11" t="s">
        <v>20</v>
      </c>
      <c r="E4" s="10">
        <v>40</v>
      </c>
      <c r="F4" s="10">
        <v>4</v>
      </c>
      <c r="G4" s="10">
        <v>1.5</v>
      </c>
      <c r="H4" s="10">
        <v>0</v>
      </c>
      <c r="I4" s="10">
        <v>3.5</v>
      </c>
      <c r="J4" s="10">
        <v>10</v>
      </c>
      <c r="K4" s="10"/>
      <c r="L4" s="10">
        <v>0</v>
      </c>
      <c r="M4" s="10"/>
      <c r="N4" s="11">
        <v>48.67</v>
      </c>
      <c r="O4" s="10">
        <v>56.8</v>
      </c>
      <c r="P4" s="10">
        <f>SUM(E4:M4)</f>
        <v>59</v>
      </c>
      <c r="Q4" s="10">
        <f t="shared" ref="Q4:Q29" si="0">SUM(N4:P4)-80</f>
        <v>84.47</v>
      </c>
    </row>
    <row r="5" customHeight="1" spans="1:17">
      <c r="A5" s="8">
        <v>3</v>
      </c>
      <c r="B5" s="9" t="s">
        <v>18</v>
      </c>
      <c r="C5" s="8">
        <v>160205401</v>
      </c>
      <c r="D5" s="8" t="s">
        <v>21</v>
      </c>
      <c r="E5" s="8">
        <v>40</v>
      </c>
      <c r="F5" s="8">
        <v>0</v>
      </c>
      <c r="G5" s="8">
        <v>0</v>
      </c>
      <c r="H5" s="8">
        <v>0</v>
      </c>
      <c r="I5" s="8">
        <v>0</v>
      </c>
      <c r="J5" s="8">
        <v>1.3</v>
      </c>
      <c r="K5" s="8"/>
      <c r="L5" s="8">
        <v>-0.5</v>
      </c>
      <c r="M5" s="8"/>
      <c r="N5" s="9">
        <v>40.75</v>
      </c>
      <c r="O5" s="8">
        <v>38.75</v>
      </c>
      <c r="P5" s="8">
        <f t="shared" ref="P4:P29" si="1">SUM(E5:M5)</f>
        <v>40.8</v>
      </c>
      <c r="Q5" s="8">
        <f t="shared" si="0"/>
        <v>40.3</v>
      </c>
    </row>
    <row r="6" customHeight="1" spans="1:17">
      <c r="A6" s="8">
        <v>4</v>
      </c>
      <c r="B6" s="9" t="s">
        <v>18</v>
      </c>
      <c r="C6" s="8">
        <v>160205402</v>
      </c>
      <c r="D6" s="8" t="s">
        <v>22</v>
      </c>
      <c r="E6" s="8">
        <v>40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/>
      <c r="L6" s="8">
        <v>0</v>
      </c>
      <c r="M6" s="8"/>
      <c r="N6" s="9">
        <v>42.55</v>
      </c>
      <c r="O6" s="8">
        <v>42.25</v>
      </c>
      <c r="P6" s="8">
        <f t="shared" si="1"/>
        <v>40</v>
      </c>
      <c r="Q6" s="8">
        <f t="shared" si="0"/>
        <v>44.8</v>
      </c>
    </row>
    <row r="7" customHeight="1" spans="1:17">
      <c r="A7" s="8">
        <v>5</v>
      </c>
      <c r="B7" s="9" t="s">
        <v>18</v>
      </c>
      <c r="C7" s="8">
        <v>160205403</v>
      </c>
      <c r="D7" s="8" t="s">
        <v>23</v>
      </c>
      <c r="E7" s="8">
        <v>40</v>
      </c>
      <c r="F7" s="8">
        <v>2</v>
      </c>
      <c r="G7" s="8">
        <v>9</v>
      </c>
      <c r="H7" s="8">
        <v>0</v>
      </c>
      <c r="I7" s="8">
        <v>0</v>
      </c>
      <c r="J7" s="8">
        <v>1.3</v>
      </c>
      <c r="K7" s="8"/>
      <c r="L7" s="8">
        <v>-0.5</v>
      </c>
      <c r="M7" s="8"/>
      <c r="N7" s="9">
        <v>45.5</v>
      </c>
      <c r="O7" s="8">
        <v>52.75</v>
      </c>
      <c r="P7" s="8">
        <f t="shared" si="1"/>
        <v>51.8</v>
      </c>
      <c r="Q7" s="8">
        <f t="shared" si="0"/>
        <v>70.05</v>
      </c>
    </row>
    <row r="8" customHeight="1" spans="1:17">
      <c r="A8" s="8">
        <v>6</v>
      </c>
      <c r="B8" s="9" t="s">
        <v>18</v>
      </c>
      <c r="C8" s="8">
        <v>160205405</v>
      </c>
      <c r="D8" s="8" t="s">
        <v>24</v>
      </c>
      <c r="E8" s="8">
        <v>40</v>
      </c>
      <c r="F8" s="8">
        <v>2</v>
      </c>
      <c r="G8" s="8">
        <v>2</v>
      </c>
      <c r="H8" s="8">
        <v>0</v>
      </c>
      <c r="I8" s="8">
        <v>0</v>
      </c>
      <c r="J8" s="8">
        <v>2.65</v>
      </c>
      <c r="K8" s="8"/>
      <c r="L8" s="8">
        <v>0</v>
      </c>
      <c r="M8" s="8">
        <v>1</v>
      </c>
      <c r="N8" s="9">
        <v>50.9</v>
      </c>
      <c r="O8" s="8">
        <v>58.16</v>
      </c>
      <c r="P8" s="8">
        <f t="shared" si="1"/>
        <v>47.65</v>
      </c>
      <c r="Q8" s="8">
        <f t="shared" si="0"/>
        <v>76.71</v>
      </c>
    </row>
    <row r="9" customHeight="1" spans="1:17">
      <c r="A9" s="8">
        <v>7</v>
      </c>
      <c r="B9" s="9" t="s">
        <v>18</v>
      </c>
      <c r="C9" s="8">
        <v>160205406</v>
      </c>
      <c r="D9" s="8" t="s">
        <v>25</v>
      </c>
      <c r="E9" s="8">
        <v>40</v>
      </c>
      <c r="F9" s="8">
        <v>1</v>
      </c>
      <c r="G9" s="8">
        <v>1</v>
      </c>
      <c r="H9" s="8">
        <v>0</v>
      </c>
      <c r="I9" s="8">
        <v>0</v>
      </c>
      <c r="J9" s="8">
        <v>0</v>
      </c>
      <c r="K9" s="8"/>
      <c r="L9" s="8">
        <v>0</v>
      </c>
      <c r="M9" s="8"/>
      <c r="N9" s="9">
        <v>43.35</v>
      </c>
      <c r="O9" s="8">
        <v>46.67</v>
      </c>
      <c r="P9" s="8">
        <f t="shared" si="1"/>
        <v>42</v>
      </c>
      <c r="Q9" s="8">
        <f t="shared" si="0"/>
        <v>52.02</v>
      </c>
    </row>
    <row r="10" customHeight="1" spans="1:17">
      <c r="A10" s="8">
        <v>8</v>
      </c>
      <c r="B10" s="9" t="s">
        <v>18</v>
      </c>
      <c r="C10" s="8">
        <v>160205407</v>
      </c>
      <c r="D10" s="8" t="s">
        <v>26</v>
      </c>
      <c r="E10" s="8">
        <v>40</v>
      </c>
      <c r="F10" s="8">
        <v>1</v>
      </c>
      <c r="G10" s="8">
        <v>0.5</v>
      </c>
      <c r="H10" s="8">
        <v>0</v>
      </c>
      <c r="I10" s="8">
        <v>0</v>
      </c>
      <c r="J10" s="8">
        <v>0</v>
      </c>
      <c r="K10" s="8"/>
      <c r="L10" s="8">
        <v>0</v>
      </c>
      <c r="M10" s="8"/>
      <c r="N10" s="9">
        <v>42.75</v>
      </c>
      <c r="O10" s="8">
        <v>46.2</v>
      </c>
      <c r="P10" s="8">
        <f t="shared" si="1"/>
        <v>41.5</v>
      </c>
      <c r="Q10" s="8">
        <f t="shared" si="0"/>
        <v>50.45</v>
      </c>
    </row>
    <row r="11" customHeight="1" spans="1:17">
      <c r="A11" s="8">
        <v>9</v>
      </c>
      <c r="B11" s="9" t="s">
        <v>18</v>
      </c>
      <c r="C11" s="8">
        <v>160205409</v>
      </c>
      <c r="D11" s="8" t="s">
        <v>27</v>
      </c>
      <c r="E11" s="8">
        <v>40</v>
      </c>
      <c r="F11" s="8">
        <v>1</v>
      </c>
      <c r="G11" s="8">
        <v>2</v>
      </c>
      <c r="H11" s="8">
        <v>8.8</v>
      </c>
      <c r="I11" s="8">
        <v>4.5</v>
      </c>
      <c r="J11" s="8">
        <v>10</v>
      </c>
      <c r="K11" s="8"/>
      <c r="L11" s="8">
        <v>0</v>
      </c>
      <c r="M11" s="8"/>
      <c r="N11" s="9">
        <v>46.8</v>
      </c>
      <c r="O11" s="8">
        <v>53.86</v>
      </c>
      <c r="P11" s="8">
        <f t="shared" si="1"/>
        <v>66.3</v>
      </c>
      <c r="Q11" s="8">
        <f t="shared" si="0"/>
        <v>86.96</v>
      </c>
    </row>
    <row r="12" customHeight="1" spans="1:17">
      <c r="A12" s="8">
        <v>10</v>
      </c>
      <c r="B12" s="9" t="s">
        <v>18</v>
      </c>
      <c r="C12" s="8">
        <v>160205411</v>
      </c>
      <c r="D12" s="8" t="s">
        <v>28</v>
      </c>
      <c r="E12" s="8">
        <v>40</v>
      </c>
      <c r="F12" s="8">
        <v>1</v>
      </c>
      <c r="G12" s="8">
        <v>0</v>
      </c>
      <c r="H12" s="8">
        <v>0</v>
      </c>
      <c r="I12" s="8">
        <v>0</v>
      </c>
      <c r="J12" s="8">
        <v>3.2</v>
      </c>
      <c r="K12" s="8"/>
      <c r="L12" s="8">
        <v>-0.5</v>
      </c>
      <c r="M12" s="8"/>
      <c r="N12" s="9">
        <v>41.75</v>
      </c>
      <c r="O12" s="8">
        <v>45.33</v>
      </c>
      <c r="P12" s="8">
        <f t="shared" si="1"/>
        <v>43.7</v>
      </c>
      <c r="Q12" s="8">
        <f t="shared" si="0"/>
        <v>50.78</v>
      </c>
    </row>
    <row r="13" customHeight="1" spans="1:17">
      <c r="A13" s="8">
        <v>11</v>
      </c>
      <c r="B13" s="9" t="s">
        <v>18</v>
      </c>
      <c r="C13" s="8">
        <v>160205412</v>
      </c>
      <c r="D13" s="8" t="s">
        <v>29</v>
      </c>
      <c r="E13" s="8">
        <v>40</v>
      </c>
      <c r="F13" s="8">
        <v>1</v>
      </c>
      <c r="G13" s="8">
        <v>0</v>
      </c>
      <c r="H13" s="8">
        <v>0</v>
      </c>
      <c r="I13" s="8">
        <v>0.4</v>
      </c>
      <c r="J13" s="8">
        <v>0.3</v>
      </c>
      <c r="K13" s="8"/>
      <c r="L13" s="8">
        <v>0</v>
      </c>
      <c r="M13" s="8"/>
      <c r="N13" s="9">
        <v>40.9</v>
      </c>
      <c r="O13" s="8">
        <v>40.71</v>
      </c>
      <c r="P13" s="8">
        <f t="shared" si="1"/>
        <v>41.7</v>
      </c>
      <c r="Q13" s="8">
        <f t="shared" si="0"/>
        <v>43.31</v>
      </c>
    </row>
    <row r="14" customHeight="1" spans="1:17">
      <c r="A14" s="8">
        <v>12</v>
      </c>
      <c r="B14" s="9" t="s">
        <v>18</v>
      </c>
      <c r="C14" s="8">
        <v>160205413</v>
      </c>
      <c r="D14" s="8" t="s">
        <v>30</v>
      </c>
      <c r="E14" s="8">
        <v>40</v>
      </c>
      <c r="F14" s="8">
        <v>0</v>
      </c>
      <c r="G14" s="8">
        <v>0</v>
      </c>
      <c r="H14" s="8">
        <v>7</v>
      </c>
      <c r="I14" s="8">
        <v>0.5</v>
      </c>
      <c r="J14" s="8">
        <v>1.3</v>
      </c>
      <c r="K14" s="8"/>
      <c r="L14" s="8">
        <v>0</v>
      </c>
      <c r="M14" s="8"/>
      <c r="N14" s="9">
        <v>41.35</v>
      </c>
      <c r="O14" s="8">
        <v>44.11</v>
      </c>
      <c r="P14" s="8">
        <f t="shared" si="1"/>
        <v>48.8</v>
      </c>
      <c r="Q14" s="8">
        <f t="shared" si="0"/>
        <v>54.26</v>
      </c>
    </row>
    <row r="15" customHeight="1" spans="1:17">
      <c r="A15" s="8">
        <v>13</v>
      </c>
      <c r="B15" s="9" t="s">
        <v>18</v>
      </c>
      <c r="C15" s="8">
        <v>160205415</v>
      </c>
      <c r="D15" s="8" t="s">
        <v>31</v>
      </c>
      <c r="E15" s="8">
        <v>40</v>
      </c>
      <c r="F15" s="8">
        <v>1</v>
      </c>
      <c r="G15" s="8">
        <v>1</v>
      </c>
      <c r="H15" s="8">
        <v>1.1</v>
      </c>
      <c r="I15" s="8">
        <v>0.8</v>
      </c>
      <c r="J15" s="8">
        <v>0.8</v>
      </c>
      <c r="K15" s="8"/>
      <c r="L15" s="8">
        <v>0</v>
      </c>
      <c r="M15" s="8"/>
      <c r="N15" s="9">
        <v>42.85</v>
      </c>
      <c r="O15" s="8">
        <v>44.2</v>
      </c>
      <c r="P15" s="8">
        <f t="shared" si="1"/>
        <v>44.7</v>
      </c>
      <c r="Q15" s="8">
        <f t="shared" si="0"/>
        <v>51.75</v>
      </c>
    </row>
    <row r="16" customHeight="1" spans="1:17">
      <c r="A16" s="8">
        <v>14</v>
      </c>
      <c r="B16" s="9" t="s">
        <v>18</v>
      </c>
      <c r="C16" s="8">
        <v>160205416</v>
      </c>
      <c r="D16" s="8" t="s">
        <v>32</v>
      </c>
      <c r="E16" s="8">
        <v>40</v>
      </c>
      <c r="F16" s="8">
        <v>0</v>
      </c>
      <c r="G16" s="8">
        <v>1</v>
      </c>
      <c r="H16" s="8">
        <v>0</v>
      </c>
      <c r="I16" s="8">
        <v>0</v>
      </c>
      <c r="J16" s="8">
        <v>0.3</v>
      </c>
      <c r="K16" s="8"/>
      <c r="L16" s="8">
        <v>0</v>
      </c>
      <c r="M16" s="8"/>
      <c r="N16" s="9">
        <v>43.3</v>
      </c>
      <c r="O16" s="8">
        <v>44.21</v>
      </c>
      <c r="P16" s="8">
        <f t="shared" si="1"/>
        <v>41.3</v>
      </c>
      <c r="Q16" s="8">
        <f t="shared" si="0"/>
        <v>48.81</v>
      </c>
    </row>
    <row r="17" customHeight="1" spans="1:17">
      <c r="A17" s="8">
        <v>15</v>
      </c>
      <c r="B17" s="9" t="s">
        <v>18</v>
      </c>
      <c r="C17" s="8">
        <v>160205417</v>
      </c>
      <c r="D17" s="8" t="s">
        <v>33</v>
      </c>
      <c r="E17" s="8">
        <v>40</v>
      </c>
      <c r="F17" s="8">
        <v>0</v>
      </c>
      <c r="G17" s="8">
        <v>1</v>
      </c>
      <c r="H17" s="8">
        <v>0</v>
      </c>
      <c r="I17" s="8">
        <v>0</v>
      </c>
      <c r="J17" s="8">
        <v>3.8</v>
      </c>
      <c r="K17" s="8"/>
      <c r="L17" s="8">
        <v>0</v>
      </c>
      <c r="M17" s="8"/>
      <c r="N17" s="9">
        <v>43.55</v>
      </c>
      <c r="O17" s="8">
        <v>43.11</v>
      </c>
      <c r="P17" s="8">
        <f t="shared" si="1"/>
        <v>44.8</v>
      </c>
      <c r="Q17" s="8">
        <f t="shared" si="0"/>
        <v>51.46</v>
      </c>
    </row>
    <row r="18" customHeight="1" spans="1:17">
      <c r="A18" s="8">
        <v>16</v>
      </c>
      <c r="B18" s="9" t="s">
        <v>18</v>
      </c>
      <c r="C18" s="8">
        <v>160205418</v>
      </c>
      <c r="D18" s="8" t="s">
        <v>34</v>
      </c>
      <c r="E18" s="8">
        <v>40</v>
      </c>
      <c r="F18" s="8">
        <v>1</v>
      </c>
      <c r="G18" s="8">
        <v>0.5</v>
      </c>
      <c r="H18" s="8">
        <v>0</v>
      </c>
      <c r="I18" s="8">
        <v>0.5</v>
      </c>
      <c r="J18" s="8">
        <v>7.15</v>
      </c>
      <c r="K18" s="8"/>
      <c r="L18" s="8">
        <v>0</v>
      </c>
      <c r="M18" s="8"/>
      <c r="N18" s="9">
        <v>43.43</v>
      </c>
      <c r="O18" s="8">
        <v>48.8</v>
      </c>
      <c r="P18" s="8">
        <f t="shared" si="1"/>
        <v>49.15</v>
      </c>
      <c r="Q18" s="8">
        <f t="shared" si="0"/>
        <v>61.38</v>
      </c>
    </row>
    <row r="19" customHeight="1" spans="1:17">
      <c r="A19" s="8">
        <v>17</v>
      </c>
      <c r="B19" s="9" t="s">
        <v>18</v>
      </c>
      <c r="C19" s="8">
        <v>160205419</v>
      </c>
      <c r="D19" s="8" t="s">
        <v>35</v>
      </c>
      <c r="E19" s="8">
        <v>40</v>
      </c>
      <c r="F19" s="8">
        <v>0</v>
      </c>
      <c r="G19" s="8">
        <v>1</v>
      </c>
      <c r="H19" s="8">
        <v>0</v>
      </c>
      <c r="I19" s="8">
        <v>0</v>
      </c>
      <c r="J19" s="8">
        <v>3</v>
      </c>
      <c r="K19" s="8"/>
      <c r="L19" s="8">
        <v>-0.5</v>
      </c>
      <c r="M19" s="8"/>
      <c r="N19" s="9">
        <v>44.9</v>
      </c>
      <c r="O19" s="8">
        <v>50.2</v>
      </c>
      <c r="P19" s="8">
        <f t="shared" si="1"/>
        <v>43.5</v>
      </c>
      <c r="Q19" s="8">
        <f t="shared" si="0"/>
        <v>58.6</v>
      </c>
    </row>
    <row r="20" s="2" customFormat="1" customHeight="1" spans="1:17">
      <c r="A20" s="10">
        <v>18</v>
      </c>
      <c r="B20" s="11" t="s">
        <v>18</v>
      </c>
      <c r="C20" s="10">
        <v>160205420</v>
      </c>
      <c r="D20" s="10" t="s">
        <v>36</v>
      </c>
      <c r="E20" s="10">
        <v>40</v>
      </c>
      <c r="F20" s="10">
        <v>10</v>
      </c>
      <c r="G20" s="10">
        <v>2</v>
      </c>
      <c r="H20" s="10">
        <v>0.8</v>
      </c>
      <c r="I20" s="10">
        <v>3.75</v>
      </c>
      <c r="J20" s="10">
        <v>10</v>
      </c>
      <c r="K20" s="10"/>
      <c r="L20" s="10">
        <v>0</v>
      </c>
      <c r="M20" s="10">
        <v>1</v>
      </c>
      <c r="N20" s="11">
        <v>50.63</v>
      </c>
      <c r="O20" s="10">
        <v>61.73</v>
      </c>
      <c r="P20" s="10">
        <f t="shared" si="1"/>
        <v>67.55</v>
      </c>
      <c r="Q20" s="10">
        <f t="shared" si="0"/>
        <v>99.91</v>
      </c>
    </row>
    <row r="21" s="2" customFormat="1" customHeight="1" spans="1:17">
      <c r="A21" s="10">
        <v>19</v>
      </c>
      <c r="B21" s="11" t="s">
        <v>18</v>
      </c>
      <c r="C21" s="10">
        <v>160205421</v>
      </c>
      <c r="D21" s="10" t="s">
        <v>37</v>
      </c>
      <c r="E21" s="10">
        <v>40</v>
      </c>
      <c r="F21" s="10">
        <v>8</v>
      </c>
      <c r="G21" s="10">
        <v>9.5</v>
      </c>
      <c r="H21" s="10">
        <v>5</v>
      </c>
      <c r="I21" s="10">
        <v>2.1</v>
      </c>
      <c r="J21" s="10">
        <v>7.95</v>
      </c>
      <c r="K21" s="10"/>
      <c r="L21" s="10">
        <v>0</v>
      </c>
      <c r="M21" s="10"/>
      <c r="N21" s="11">
        <v>48.98</v>
      </c>
      <c r="O21" s="10">
        <v>59.81</v>
      </c>
      <c r="P21" s="10">
        <f t="shared" si="1"/>
        <v>72.55</v>
      </c>
      <c r="Q21" s="10">
        <v>100</v>
      </c>
    </row>
    <row r="22" s="2" customFormat="1" customHeight="1" spans="1:17">
      <c r="A22" s="10">
        <v>20</v>
      </c>
      <c r="B22" s="11" t="s">
        <v>18</v>
      </c>
      <c r="C22" s="10">
        <v>160205423</v>
      </c>
      <c r="D22" s="10" t="s">
        <v>38</v>
      </c>
      <c r="E22" s="10">
        <v>40</v>
      </c>
      <c r="F22" s="10">
        <v>4</v>
      </c>
      <c r="G22" s="10">
        <v>3.5</v>
      </c>
      <c r="H22" s="2">
        <v>5</v>
      </c>
      <c r="I22" s="10">
        <v>2.3</v>
      </c>
      <c r="J22" s="10">
        <v>10</v>
      </c>
      <c r="K22" s="10"/>
      <c r="L22" s="10">
        <v>0</v>
      </c>
      <c r="M22" s="10"/>
      <c r="N22" s="11">
        <v>45.38</v>
      </c>
      <c r="O22" s="10">
        <v>50.75</v>
      </c>
      <c r="P22" s="10">
        <f t="shared" si="1"/>
        <v>64.8</v>
      </c>
      <c r="Q22" s="10">
        <f t="shared" si="0"/>
        <v>80.93</v>
      </c>
    </row>
    <row r="23" customHeight="1" spans="1:17">
      <c r="A23" s="8">
        <v>21</v>
      </c>
      <c r="B23" s="9" t="s">
        <v>18</v>
      </c>
      <c r="C23" s="8">
        <v>160205424</v>
      </c>
      <c r="D23" s="8" t="s">
        <v>39</v>
      </c>
      <c r="E23" s="8">
        <v>40</v>
      </c>
      <c r="F23" s="8">
        <v>1</v>
      </c>
      <c r="G23" s="8">
        <v>0</v>
      </c>
      <c r="H23" s="8">
        <v>0.8</v>
      </c>
      <c r="I23" s="8">
        <v>0</v>
      </c>
      <c r="J23" s="8">
        <v>2.5</v>
      </c>
      <c r="K23" s="8">
        <v>3</v>
      </c>
      <c r="L23" s="8">
        <v>0</v>
      </c>
      <c r="M23" s="8"/>
      <c r="N23" s="9">
        <v>44</v>
      </c>
      <c r="O23" s="8">
        <v>48.98</v>
      </c>
      <c r="P23" s="8">
        <f t="shared" si="1"/>
        <v>47.3</v>
      </c>
      <c r="Q23" s="8">
        <f t="shared" si="0"/>
        <v>60.28</v>
      </c>
    </row>
    <row r="24" customHeight="1" spans="1:17">
      <c r="A24" s="8">
        <v>22</v>
      </c>
      <c r="B24" s="9" t="s">
        <v>18</v>
      </c>
      <c r="C24" s="8">
        <v>160205425</v>
      </c>
      <c r="D24" s="8" t="s">
        <v>40</v>
      </c>
      <c r="E24" s="8">
        <v>40</v>
      </c>
      <c r="F24" s="8">
        <v>1</v>
      </c>
      <c r="G24" s="8">
        <v>1</v>
      </c>
      <c r="H24" s="8">
        <v>0</v>
      </c>
      <c r="I24" s="8">
        <v>0</v>
      </c>
      <c r="J24" s="8">
        <v>2.1</v>
      </c>
      <c r="K24" s="8"/>
      <c r="L24" s="8">
        <v>0</v>
      </c>
      <c r="M24" s="8"/>
      <c r="N24" s="9">
        <v>44.63</v>
      </c>
      <c r="O24" s="8">
        <v>43.15</v>
      </c>
      <c r="P24" s="8">
        <f t="shared" si="1"/>
        <v>44.1</v>
      </c>
      <c r="Q24" s="8">
        <f t="shared" si="0"/>
        <v>51.88</v>
      </c>
    </row>
    <row r="25" customHeight="1" spans="1:17">
      <c r="A25" s="8">
        <v>23</v>
      </c>
      <c r="B25" s="9" t="s">
        <v>18</v>
      </c>
      <c r="C25" s="8">
        <v>160205426</v>
      </c>
      <c r="D25" s="8" t="s">
        <v>41</v>
      </c>
      <c r="E25" s="8">
        <v>40</v>
      </c>
      <c r="F25" s="8">
        <v>1</v>
      </c>
      <c r="G25" s="8">
        <v>0</v>
      </c>
      <c r="H25" s="8">
        <v>0</v>
      </c>
      <c r="I25" s="8">
        <v>0</v>
      </c>
      <c r="J25" s="8">
        <v>1.75</v>
      </c>
      <c r="K25" s="8"/>
      <c r="L25" s="8">
        <v>0</v>
      </c>
      <c r="M25" s="8"/>
      <c r="N25" s="9">
        <v>45.63</v>
      </c>
      <c r="O25" s="8">
        <v>50.45</v>
      </c>
      <c r="P25" s="8">
        <f t="shared" si="1"/>
        <v>42.75</v>
      </c>
      <c r="Q25" s="8">
        <f t="shared" si="0"/>
        <v>58.83</v>
      </c>
    </row>
    <row r="26" customHeight="1" spans="1:17">
      <c r="A26" s="8">
        <v>24</v>
      </c>
      <c r="B26" s="9" t="s">
        <v>18</v>
      </c>
      <c r="C26" s="8">
        <v>160205427</v>
      </c>
      <c r="D26" s="8" t="s">
        <v>42</v>
      </c>
      <c r="E26" s="8">
        <v>40</v>
      </c>
      <c r="F26" s="8">
        <v>1</v>
      </c>
      <c r="G26" s="8">
        <v>1</v>
      </c>
      <c r="H26" s="8">
        <v>0</v>
      </c>
      <c r="I26" s="8">
        <v>0</v>
      </c>
      <c r="J26" s="8">
        <v>0.75</v>
      </c>
      <c r="K26" s="8"/>
      <c r="L26" s="8">
        <v>-0.5</v>
      </c>
      <c r="M26" s="8"/>
      <c r="N26" s="9">
        <v>46.82</v>
      </c>
      <c r="O26" s="8">
        <v>51.45</v>
      </c>
      <c r="P26" s="8">
        <f t="shared" si="1"/>
        <v>42.25</v>
      </c>
      <c r="Q26" s="8">
        <f t="shared" si="0"/>
        <v>60.52</v>
      </c>
    </row>
    <row r="27" customHeight="1" spans="1:17">
      <c r="A27" s="8">
        <v>25</v>
      </c>
      <c r="B27" s="9" t="s">
        <v>18</v>
      </c>
      <c r="C27" s="8">
        <v>160205428</v>
      </c>
      <c r="D27" s="8" t="s">
        <v>43</v>
      </c>
      <c r="E27" s="8">
        <v>40</v>
      </c>
      <c r="F27" s="8">
        <v>1</v>
      </c>
      <c r="G27" s="8">
        <v>1.5</v>
      </c>
      <c r="H27" s="8">
        <v>0</v>
      </c>
      <c r="I27" s="8">
        <v>0</v>
      </c>
      <c r="J27" s="8">
        <v>0.5</v>
      </c>
      <c r="K27" s="8"/>
      <c r="L27" s="8">
        <v>0</v>
      </c>
      <c r="M27" s="8"/>
      <c r="N27" s="9">
        <v>44.18</v>
      </c>
      <c r="O27" s="8">
        <v>41.25</v>
      </c>
      <c r="P27" s="8">
        <f t="shared" si="1"/>
        <v>43</v>
      </c>
      <c r="Q27" s="8">
        <f t="shared" si="0"/>
        <v>48.43</v>
      </c>
    </row>
    <row r="28" customHeight="1" spans="1:17">
      <c r="A28" s="8">
        <v>26</v>
      </c>
      <c r="B28" s="9" t="s">
        <v>18</v>
      </c>
      <c r="C28" s="8">
        <v>160205429</v>
      </c>
      <c r="D28" s="8" t="s">
        <v>44</v>
      </c>
      <c r="E28" s="8">
        <v>40</v>
      </c>
      <c r="F28" s="8">
        <v>1</v>
      </c>
      <c r="G28" s="8">
        <v>1.5</v>
      </c>
      <c r="H28" s="8">
        <v>0</v>
      </c>
      <c r="I28" s="8">
        <v>0.5</v>
      </c>
      <c r="J28" s="8">
        <v>3.8</v>
      </c>
      <c r="K28" s="8"/>
      <c r="L28" s="8">
        <v>0</v>
      </c>
      <c r="M28" s="8"/>
      <c r="N28" s="9">
        <v>52.35</v>
      </c>
      <c r="O28" s="8">
        <v>50.85</v>
      </c>
      <c r="P28" s="8">
        <f t="shared" si="1"/>
        <v>46.8</v>
      </c>
      <c r="Q28" s="8">
        <f t="shared" si="0"/>
        <v>70</v>
      </c>
    </row>
    <row r="29" customHeight="1" spans="1:17">
      <c r="A29" s="8">
        <v>27</v>
      </c>
      <c r="B29" s="9" t="s">
        <v>18</v>
      </c>
      <c r="C29" s="8">
        <v>160205430</v>
      </c>
      <c r="D29" s="8" t="s">
        <v>45</v>
      </c>
      <c r="E29" s="8">
        <v>40</v>
      </c>
      <c r="F29" s="8">
        <v>1</v>
      </c>
      <c r="G29" s="8">
        <v>0</v>
      </c>
      <c r="H29" s="8">
        <v>0.8</v>
      </c>
      <c r="I29" s="8">
        <v>2.8</v>
      </c>
      <c r="J29" s="8">
        <v>5.5</v>
      </c>
      <c r="K29" s="8"/>
      <c r="L29" s="8">
        <v>0</v>
      </c>
      <c r="M29" s="8"/>
      <c r="N29" s="9">
        <v>46.48</v>
      </c>
      <c r="O29" s="8">
        <v>55.5</v>
      </c>
      <c r="P29" s="8">
        <f t="shared" si="1"/>
        <v>50.1</v>
      </c>
      <c r="Q29" s="8">
        <f t="shared" si="0"/>
        <v>72.08</v>
      </c>
    </row>
    <row r="30" customHeight="1" spans="1:1">
      <c r="A30" s="12"/>
    </row>
  </sheetData>
  <mergeCells count="1">
    <mergeCell ref="A1:Q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Yerg</cp:lastModifiedBy>
  <dcterms:created xsi:type="dcterms:W3CDTF">2006-09-13T11:21:00Z</dcterms:created>
  <dcterms:modified xsi:type="dcterms:W3CDTF">2019-09-17T12:56:18Z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