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<sst xmlns="http://schemas.openxmlformats.org/spreadsheetml/2006/main" count="64" uniqueCount="42">
  <si>
    <t>2017-2018年__园林16-2__班综合素质分汇总表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</si>
  <si>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</si>
  <si>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</si>
  <si>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</si>
  <si>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</si>
  <si>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</si>
  <si>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</si>
  <si>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</si>
  <si>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</si>
  <si>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</si>
  <si>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</t>
  </si>
  <si>
    <t>十月大型志愿活动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</si>
  <si>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</si>
  <si>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</si>
  <si>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</si>
  <si>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</si>
  <si>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</si>
  <si>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</si>
  <si>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r>
      <rPr>
        <sz val="11"/>
        <color indexed="8"/>
        <rFont val="宋体"/>
        <charset val="134"/>
      </rPr>
      <t>园林1</t>
    </r>
    <r>
      <rPr>
        <sz val="11"/>
        <color indexed="8"/>
        <rFont val="宋体"/>
        <charset val="134"/>
      </rPr>
      <t>6-2</t>
    </r>
  </si>
  <si>
    <t>张文琛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</si>
  <si>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</si>
  <si>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</si>
  <si>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</si>
  <si>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</si>
  <si>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</si>
  <si>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</si>
  <si>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</si>
  <si>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</si>
  <si>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</si>
  <si>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</si>
  <si>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</si>
  <si>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梁夏</t>
  </si>
  <si>
    <t>李荣华</t>
  </si>
  <si>
    <t>高映歆</t>
  </si>
  <si>
    <t>柳斯旸</t>
  </si>
  <si>
    <t>刘梦瑶</t>
  </si>
  <si>
    <t>余卉</t>
  </si>
  <si>
    <t>程思雅</t>
  </si>
  <si>
    <t>井雯澜</t>
  </si>
  <si>
    <t>刘开颜</t>
  </si>
  <si>
    <t>王诗</t>
  </si>
  <si>
    <t>罗靖薪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</si>
</sst>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5" borderId="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topLeftCell="C1" workbookViewId="0">
      <selection activeCell="A1" sqref="A1:Q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6382" width="12.6636363636364" style="4" customWidth="1"/>
    <col min="16383" max="16384" width="12.6636363636364" style="4"/>
  </cols>
  <sheetData>
    <row r="1" ht="24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6"/>
    </row>
    <row r="2" s="1" customFormat="1" ht="33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customHeight="1" spans="1:17">
      <c r="A3" s="9">
        <v>1</v>
      </c>
      <c r="B3" s="10" t="s">
        <v>18</v>
      </c>
      <c r="C3" s="9">
        <v>150701503</v>
      </c>
      <c r="D3" s="10" t="s">
        <v>19</v>
      </c>
      <c r="E3" s="9">
        <v>40</v>
      </c>
      <c r="F3" s="9">
        <v>0</v>
      </c>
      <c r="G3" s="9">
        <v>0.5</v>
      </c>
      <c r="H3" s="9">
        <v>5</v>
      </c>
      <c r="I3" s="9">
        <v>2</v>
      </c>
      <c r="J3" s="9">
        <v>7.55</v>
      </c>
      <c r="K3" s="9"/>
      <c r="L3" s="9">
        <v>0</v>
      </c>
      <c r="M3" s="9"/>
      <c r="N3" s="9">
        <v>41.25</v>
      </c>
      <c r="O3" s="9">
        <v>46.5</v>
      </c>
      <c r="P3" s="9">
        <f>SUM(E3:M3)</f>
        <v>55.05</v>
      </c>
      <c r="Q3" s="9">
        <f>SUM(N3:P3)-80</f>
        <v>62.8</v>
      </c>
    </row>
    <row r="4" customHeight="1" spans="1:17">
      <c r="A4" s="9">
        <v>2</v>
      </c>
      <c r="B4" s="10" t="s">
        <v>18</v>
      </c>
      <c r="C4" s="9">
        <v>160201201</v>
      </c>
      <c r="D4" s="10" t="s">
        <v>20</v>
      </c>
      <c r="E4" s="9">
        <v>40</v>
      </c>
      <c r="F4" s="9">
        <v>0</v>
      </c>
      <c r="G4" s="9">
        <v>1</v>
      </c>
      <c r="H4" s="9">
        <v>0</v>
      </c>
      <c r="I4" s="9">
        <v>0</v>
      </c>
      <c r="J4" s="9">
        <v>0.5</v>
      </c>
      <c r="K4" s="9"/>
      <c r="L4" s="9">
        <v>0</v>
      </c>
      <c r="M4" s="9"/>
      <c r="N4" s="9">
        <v>43.58</v>
      </c>
      <c r="O4" s="9">
        <v>43.25</v>
      </c>
      <c r="P4" s="9">
        <f t="shared" ref="P4:P25" si="0">SUM(E4:M4)</f>
        <v>41.5</v>
      </c>
      <c r="Q4" s="9">
        <f t="shared" ref="Q4:Q25" si="1">SUM(N4:P4)-80</f>
        <v>48.33</v>
      </c>
    </row>
    <row r="5" customHeight="1" spans="1:17">
      <c r="A5" s="9">
        <v>3</v>
      </c>
      <c r="B5" s="10" t="s">
        <v>18</v>
      </c>
      <c r="C5" s="9">
        <v>160201203</v>
      </c>
      <c r="D5" s="10" t="s">
        <v>21</v>
      </c>
      <c r="E5" s="9">
        <v>40</v>
      </c>
      <c r="F5" s="9">
        <v>2</v>
      </c>
      <c r="G5" s="9">
        <v>2.5</v>
      </c>
      <c r="H5" s="9">
        <v>0</v>
      </c>
      <c r="I5" s="9">
        <v>0</v>
      </c>
      <c r="J5" s="9">
        <v>2.15</v>
      </c>
      <c r="K5" s="9"/>
      <c r="L5" s="9">
        <v>0</v>
      </c>
      <c r="M5" s="9">
        <v>1</v>
      </c>
      <c r="N5" s="9">
        <v>50.9</v>
      </c>
      <c r="O5" s="9">
        <v>55.6</v>
      </c>
      <c r="P5" s="9">
        <f t="shared" si="0"/>
        <v>47.65</v>
      </c>
      <c r="Q5" s="9">
        <f t="shared" si="1"/>
        <v>74.15</v>
      </c>
    </row>
    <row r="6" customHeight="1" spans="1:17">
      <c r="A6" s="9">
        <v>4</v>
      </c>
      <c r="B6" s="10" t="s">
        <v>18</v>
      </c>
      <c r="C6" s="9">
        <v>160201204</v>
      </c>
      <c r="D6" s="10" t="s">
        <v>22</v>
      </c>
      <c r="E6" s="9">
        <v>40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/>
      <c r="L6" s="9">
        <v>0</v>
      </c>
      <c r="M6" s="9"/>
      <c r="N6" s="9">
        <v>43.18</v>
      </c>
      <c r="O6" s="9">
        <v>40.25</v>
      </c>
      <c r="P6" s="9">
        <f t="shared" si="0"/>
        <v>40</v>
      </c>
      <c r="Q6" s="9">
        <f t="shared" si="1"/>
        <v>43.43</v>
      </c>
    </row>
    <row r="7" customHeight="1" spans="1:17">
      <c r="A7" s="9">
        <v>5</v>
      </c>
      <c r="B7" s="10" t="s">
        <v>18</v>
      </c>
      <c r="C7" s="9">
        <v>160201205</v>
      </c>
      <c r="D7" s="10" t="s">
        <v>23</v>
      </c>
      <c r="E7" s="9">
        <v>40</v>
      </c>
      <c r="F7" s="9">
        <v>0</v>
      </c>
      <c r="G7" s="9">
        <v>0</v>
      </c>
      <c r="H7" s="9">
        <v>1.33</v>
      </c>
      <c r="I7" s="9">
        <v>0</v>
      </c>
      <c r="J7" s="9">
        <v>1.05</v>
      </c>
      <c r="K7" s="9"/>
      <c r="L7" s="9">
        <v>0</v>
      </c>
      <c r="M7" s="9"/>
      <c r="N7" s="9">
        <v>41.08</v>
      </c>
      <c r="O7" s="9">
        <v>47</v>
      </c>
      <c r="P7" s="9">
        <f t="shared" si="0"/>
        <v>42.38</v>
      </c>
      <c r="Q7" s="9">
        <f t="shared" si="1"/>
        <v>50.46</v>
      </c>
    </row>
    <row r="8" customHeight="1" spans="1:17">
      <c r="A8" s="9">
        <v>6</v>
      </c>
      <c r="B8" s="10" t="s">
        <v>18</v>
      </c>
      <c r="C8" s="9">
        <v>160201206</v>
      </c>
      <c r="D8" s="10" t="s">
        <v>24</v>
      </c>
      <c r="E8" s="9">
        <v>40</v>
      </c>
      <c r="F8" s="9">
        <v>0</v>
      </c>
      <c r="G8" s="9">
        <v>0</v>
      </c>
      <c r="H8" s="9">
        <v>0</v>
      </c>
      <c r="I8" s="9">
        <v>0</v>
      </c>
      <c r="J8" s="9">
        <v>1.4</v>
      </c>
      <c r="K8" s="9"/>
      <c r="L8" s="9">
        <v>0</v>
      </c>
      <c r="M8" s="9"/>
      <c r="N8" s="9">
        <v>43.2</v>
      </c>
      <c r="O8" s="9">
        <v>47.2</v>
      </c>
      <c r="P8" s="9">
        <f t="shared" si="0"/>
        <v>41.4</v>
      </c>
      <c r="Q8" s="9">
        <f t="shared" si="1"/>
        <v>51.8</v>
      </c>
    </row>
    <row r="9" customHeight="1" spans="1:17">
      <c r="A9" s="9">
        <v>7</v>
      </c>
      <c r="B9" s="10" t="s">
        <v>18</v>
      </c>
      <c r="C9" s="9">
        <v>160201207</v>
      </c>
      <c r="D9" s="10" t="s">
        <v>25</v>
      </c>
      <c r="E9" s="9">
        <v>40</v>
      </c>
      <c r="F9" s="9">
        <v>0</v>
      </c>
      <c r="G9" s="9">
        <v>1</v>
      </c>
      <c r="H9" s="9">
        <v>0</v>
      </c>
      <c r="I9" s="9">
        <v>0</v>
      </c>
      <c r="J9" s="9">
        <v>0.9</v>
      </c>
      <c r="K9" s="9"/>
      <c r="L9" s="9">
        <v>0</v>
      </c>
      <c r="M9" s="9"/>
      <c r="N9" s="9">
        <v>40.45</v>
      </c>
      <c r="O9" s="9">
        <v>43.25</v>
      </c>
      <c r="P9" s="9">
        <f t="shared" si="0"/>
        <v>41.9</v>
      </c>
      <c r="Q9" s="9">
        <f t="shared" si="1"/>
        <v>45.6</v>
      </c>
    </row>
    <row r="10" customHeight="1" spans="1:17">
      <c r="A10" s="9">
        <v>8</v>
      </c>
      <c r="B10" s="10" t="s">
        <v>18</v>
      </c>
      <c r="C10" s="9">
        <v>160201209</v>
      </c>
      <c r="D10" s="10" t="s">
        <v>26</v>
      </c>
      <c r="E10" s="9">
        <v>40</v>
      </c>
      <c r="F10" s="9">
        <v>4</v>
      </c>
      <c r="G10" s="9">
        <v>4</v>
      </c>
      <c r="H10" s="9">
        <v>0</v>
      </c>
      <c r="I10" s="9">
        <v>2</v>
      </c>
      <c r="J10" s="9">
        <v>0</v>
      </c>
      <c r="K10" s="9">
        <v>3</v>
      </c>
      <c r="L10" s="9">
        <v>0</v>
      </c>
      <c r="M10" s="9"/>
      <c r="N10" s="9">
        <v>46.02</v>
      </c>
      <c r="O10" s="9">
        <v>45.75</v>
      </c>
      <c r="P10" s="9">
        <f t="shared" si="0"/>
        <v>53</v>
      </c>
      <c r="Q10" s="9">
        <f t="shared" si="1"/>
        <v>64.77</v>
      </c>
    </row>
    <row r="11" customHeight="1" spans="1:17">
      <c r="A11" s="9">
        <v>9</v>
      </c>
      <c r="B11" s="10" t="s">
        <v>18</v>
      </c>
      <c r="C11" s="9">
        <v>160201210</v>
      </c>
      <c r="D11" s="10" t="s">
        <v>27</v>
      </c>
      <c r="E11" s="9">
        <v>40</v>
      </c>
      <c r="F11" s="9">
        <v>0</v>
      </c>
      <c r="G11" s="9">
        <v>0</v>
      </c>
      <c r="H11" s="9">
        <v>0</v>
      </c>
      <c r="I11" s="9">
        <v>0</v>
      </c>
      <c r="J11" s="9">
        <v>0.25</v>
      </c>
      <c r="K11" s="9"/>
      <c r="L11" s="9">
        <v>0</v>
      </c>
      <c r="M11" s="9"/>
      <c r="N11" s="9">
        <v>41</v>
      </c>
      <c r="O11" s="9">
        <v>41.75</v>
      </c>
      <c r="P11" s="9">
        <f t="shared" si="0"/>
        <v>40.25</v>
      </c>
      <c r="Q11" s="9">
        <f t="shared" si="1"/>
        <v>43</v>
      </c>
    </row>
    <row r="12" customHeight="1" spans="1:17">
      <c r="A12" s="9">
        <v>10</v>
      </c>
      <c r="B12" s="10" t="s">
        <v>18</v>
      </c>
      <c r="C12" s="9">
        <v>160201211</v>
      </c>
      <c r="D12" s="10" t="s">
        <v>28</v>
      </c>
      <c r="E12" s="9">
        <v>40</v>
      </c>
      <c r="F12" s="9">
        <v>0</v>
      </c>
      <c r="G12" s="9">
        <v>1</v>
      </c>
      <c r="H12" s="9">
        <v>0</v>
      </c>
      <c r="I12" s="9">
        <v>0</v>
      </c>
      <c r="J12" s="9">
        <v>0.3</v>
      </c>
      <c r="K12" s="9"/>
      <c r="L12" s="9">
        <v>-2</v>
      </c>
      <c r="M12" s="9"/>
      <c r="N12" s="9">
        <v>44.15</v>
      </c>
      <c r="O12" s="9">
        <v>42.5</v>
      </c>
      <c r="P12" s="9">
        <f t="shared" si="0"/>
        <v>39.3</v>
      </c>
      <c r="Q12" s="9">
        <f t="shared" si="1"/>
        <v>45.95</v>
      </c>
    </row>
    <row r="13" customHeight="1" spans="1:17">
      <c r="A13" s="9">
        <v>11</v>
      </c>
      <c r="B13" s="10" t="s">
        <v>18</v>
      </c>
      <c r="C13" s="9">
        <v>160201212</v>
      </c>
      <c r="D13" s="10" t="s">
        <v>29</v>
      </c>
      <c r="E13" s="9">
        <v>40</v>
      </c>
      <c r="F13" s="9">
        <v>0</v>
      </c>
      <c r="G13" s="9">
        <v>1</v>
      </c>
      <c r="H13" s="9">
        <v>0</v>
      </c>
      <c r="I13" s="9">
        <v>0</v>
      </c>
      <c r="J13" s="9">
        <v>0.5</v>
      </c>
      <c r="K13" s="9"/>
      <c r="L13" s="9">
        <v>0</v>
      </c>
      <c r="M13" s="9"/>
      <c r="N13" s="9">
        <v>42.21</v>
      </c>
      <c r="O13" s="9">
        <v>46.35</v>
      </c>
      <c r="P13" s="9">
        <f t="shared" si="0"/>
        <v>41.5</v>
      </c>
      <c r="Q13" s="9">
        <f t="shared" si="1"/>
        <v>50.06</v>
      </c>
    </row>
    <row r="14" customHeight="1" spans="1:17">
      <c r="A14" s="9">
        <v>12</v>
      </c>
      <c r="B14" s="10" t="s">
        <v>18</v>
      </c>
      <c r="C14" s="9">
        <v>160201213</v>
      </c>
      <c r="D14" s="10" t="s">
        <v>30</v>
      </c>
      <c r="E14" s="9">
        <v>40</v>
      </c>
      <c r="F14" s="9">
        <v>0</v>
      </c>
      <c r="G14" s="9">
        <v>0</v>
      </c>
      <c r="H14" s="9">
        <v>0</v>
      </c>
      <c r="I14" s="9">
        <v>0</v>
      </c>
      <c r="J14" s="9">
        <v>1.5</v>
      </c>
      <c r="K14" s="9"/>
      <c r="L14" s="9">
        <v>-1</v>
      </c>
      <c r="M14" s="9"/>
      <c r="N14" s="9">
        <v>42.5</v>
      </c>
      <c r="O14" s="9">
        <v>40.75</v>
      </c>
      <c r="P14" s="9">
        <f t="shared" si="0"/>
        <v>40.5</v>
      </c>
      <c r="Q14" s="9">
        <f t="shared" si="1"/>
        <v>43.75</v>
      </c>
    </row>
    <row r="15" customHeight="1" spans="1:17">
      <c r="A15" s="9">
        <v>13</v>
      </c>
      <c r="B15" s="10" t="s">
        <v>18</v>
      </c>
      <c r="C15" s="9">
        <v>160201215</v>
      </c>
      <c r="D15" s="10" t="s">
        <v>31</v>
      </c>
      <c r="E15" s="9">
        <v>40</v>
      </c>
      <c r="F15" s="9">
        <v>4</v>
      </c>
      <c r="G15" s="9">
        <v>1</v>
      </c>
      <c r="H15" s="9">
        <v>1.33</v>
      </c>
      <c r="I15" s="9">
        <v>0</v>
      </c>
      <c r="J15" s="9">
        <v>6.95</v>
      </c>
      <c r="K15" s="9"/>
      <c r="L15" s="9">
        <v>0</v>
      </c>
      <c r="M15" s="9"/>
      <c r="N15" s="9">
        <v>41.83</v>
      </c>
      <c r="O15" s="9">
        <v>48.4</v>
      </c>
      <c r="P15" s="9">
        <f t="shared" si="0"/>
        <v>53.28</v>
      </c>
      <c r="Q15" s="9">
        <f t="shared" si="1"/>
        <v>63.51</v>
      </c>
    </row>
    <row r="16" customHeight="1" spans="1:17">
      <c r="A16" s="9">
        <v>14</v>
      </c>
      <c r="B16" s="10" t="s">
        <v>18</v>
      </c>
      <c r="C16" s="9">
        <v>160201216</v>
      </c>
      <c r="D16" s="10" t="s">
        <v>32</v>
      </c>
      <c r="E16" s="9">
        <v>40</v>
      </c>
      <c r="F16" s="9">
        <v>0</v>
      </c>
      <c r="G16" s="9">
        <v>2</v>
      </c>
      <c r="H16" s="9">
        <v>0</v>
      </c>
      <c r="I16" s="9">
        <v>0</v>
      </c>
      <c r="J16" s="9">
        <v>1.5</v>
      </c>
      <c r="K16" s="9"/>
      <c r="L16" s="9">
        <v>0</v>
      </c>
      <c r="M16" s="9"/>
      <c r="N16" s="9">
        <v>44.25</v>
      </c>
      <c r="O16" s="9">
        <v>48.5</v>
      </c>
      <c r="P16" s="9">
        <f t="shared" si="0"/>
        <v>43.5</v>
      </c>
      <c r="Q16" s="9">
        <f t="shared" si="1"/>
        <v>56.25</v>
      </c>
    </row>
    <row r="17" customHeight="1" spans="1:17">
      <c r="A17" s="9">
        <v>15</v>
      </c>
      <c r="B17" s="10" t="s">
        <v>18</v>
      </c>
      <c r="C17" s="9">
        <v>160201217</v>
      </c>
      <c r="D17" s="10" t="s">
        <v>33</v>
      </c>
      <c r="E17" s="9">
        <v>40</v>
      </c>
      <c r="F17" s="9">
        <v>0</v>
      </c>
      <c r="G17" s="9">
        <v>2</v>
      </c>
      <c r="H17" s="9">
        <v>1.33</v>
      </c>
      <c r="I17" s="9">
        <v>0</v>
      </c>
      <c r="J17" s="9">
        <v>1.8</v>
      </c>
      <c r="K17" s="9">
        <v>3</v>
      </c>
      <c r="L17" s="9">
        <v>-1</v>
      </c>
      <c r="M17" s="9"/>
      <c r="N17" s="9">
        <v>44.5</v>
      </c>
      <c r="O17" s="9">
        <v>47.1</v>
      </c>
      <c r="P17" s="9">
        <f t="shared" si="0"/>
        <v>47.13</v>
      </c>
      <c r="Q17" s="9">
        <f t="shared" si="1"/>
        <v>58.73</v>
      </c>
    </row>
    <row r="18" customHeight="1" spans="1:17">
      <c r="A18" s="9">
        <v>16</v>
      </c>
      <c r="B18" s="10" t="s">
        <v>18</v>
      </c>
      <c r="C18" s="9">
        <v>160201218</v>
      </c>
      <c r="D18" s="10" t="s">
        <v>34</v>
      </c>
      <c r="E18" s="9">
        <v>40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/>
      <c r="L18" s="9">
        <v>0</v>
      </c>
      <c r="M18" s="9"/>
      <c r="N18" s="9">
        <v>43.25</v>
      </c>
      <c r="O18" s="9">
        <v>42.1</v>
      </c>
      <c r="P18" s="9">
        <f t="shared" si="0"/>
        <v>40</v>
      </c>
      <c r="Q18" s="9">
        <f t="shared" si="1"/>
        <v>45.35</v>
      </c>
    </row>
    <row r="19" customHeight="1" spans="1:17">
      <c r="A19" s="9">
        <v>17</v>
      </c>
      <c r="B19" s="10" t="s">
        <v>18</v>
      </c>
      <c r="C19" s="9">
        <v>160201219</v>
      </c>
      <c r="D19" s="10" t="s">
        <v>35</v>
      </c>
      <c r="E19" s="9">
        <v>40</v>
      </c>
      <c r="F19" s="9">
        <v>0</v>
      </c>
      <c r="G19" s="9">
        <v>0</v>
      </c>
      <c r="H19" s="9">
        <v>0</v>
      </c>
      <c r="I19" s="9">
        <v>0</v>
      </c>
      <c r="J19" s="9">
        <v>0.5</v>
      </c>
      <c r="K19" s="9"/>
      <c r="L19" s="9">
        <v>0</v>
      </c>
      <c r="M19" s="9"/>
      <c r="N19" s="9">
        <v>42.33</v>
      </c>
      <c r="O19" s="9">
        <v>41.5</v>
      </c>
      <c r="P19" s="9">
        <f t="shared" si="0"/>
        <v>40.5</v>
      </c>
      <c r="Q19" s="9">
        <f t="shared" si="1"/>
        <v>44.33</v>
      </c>
    </row>
    <row r="20" s="2" customFormat="1" customHeight="1" spans="1:17">
      <c r="A20" s="11">
        <v>18</v>
      </c>
      <c r="B20" s="12" t="s">
        <v>18</v>
      </c>
      <c r="C20" s="11">
        <v>160201223</v>
      </c>
      <c r="D20" s="12" t="s">
        <v>36</v>
      </c>
      <c r="E20" s="11">
        <v>40</v>
      </c>
      <c r="F20" s="11">
        <v>2</v>
      </c>
      <c r="G20" s="11">
        <v>2.5</v>
      </c>
      <c r="H20" s="11">
        <v>8</v>
      </c>
      <c r="I20" s="11">
        <v>3.25</v>
      </c>
      <c r="J20" s="15">
        <v>10</v>
      </c>
      <c r="K20" s="11"/>
      <c r="L20" s="11">
        <v>0</v>
      </c>
      <c r="M20" s="11"/>
      <c r="N20" s="11">
        <v>43.93</v>
      </c>
      <c r="O20" s="11">
        <v>72.5</v>
      </c>
      <c r="P20" s="11">
        <f t="shared" si="0"/>
        <v>65.75</v>
      </c>
      <c r="Q20" s="11">
        <v>100</v>
      </c>
    </row>
    <row r="21" s="3" customFormat="1" customHeight="1" spans="1:17">
      <c r="A21" s="13">
        <v>19</v>
      </c>
      <c r="B21" s="14" t="s">
        <v>18</v>
      </c>
      <c r="C21" s="13">
        <v>160201225</v>
      </c>
      <c r="D21" s="14" t="s">
        <v>37</v>
      </c>
      <c r="E21" s="13">
        <v>40</v>
      </c>
      <c r="F21" s="13">
        <v>0</v>
      </c>
      <c r="G21" s="13">
        <v>2.5</v>
      </c>
      <c r="H21" s="13">
        <v>0</v>
      </c>
      <c r="I21" s="13">
        <v>2</v>
      </c>
      <c r="J21" s="13">
        <v>10</v>
      </c>
      <c r="K21" s="13"/>
      <c r="L21" s="13">
        <v>1.5</v>
      </c>
      <c r="M21" s="13"/>
      <c r="N21" s="13">
        <v>43.93</v>
      </c>
      <c r="O21" s="13">
        <v>49.7</v>
      </c>
      <c r="P21" s="13">
        <f t="shared" si="0"/>
        <v>56</v>
      </c>
      <c r="Q21" s="13">
        <f t="shared" si="1"/>
        <v>69.63</v>
      </c>
    </row>
    <row r="22" s="3" customFormat="1" customHeight="1" spans="1:17">
      <c r="A22" s="13">
        <v>20</v>
      </c>
      <c r="B22" s="14" t="s">
        <v>18</v>
      </c>
      <c r="C22" s="13">
        <v>160201226</v>
      </c>
      <c r="D22" s="14" t="s">
        <v>38</v>
      </c>
      <c r="E22" s="13">
        <v>40</v>
      </c>
      <c r="F22" s="13">
        <v>0</v>
      </c>
      <c r="G22" s="13">
        <v>0</v>
      </c>
      <c r="H22" s="13">
        <v>0</v>
      </c>
      <c r="I22" s="13">
        <v>2</v>
      </c>
      <c r="J22" s="13">
        <v>0.5</v>
      </c>
      <c r="K22" s="13"/>
      <c r="L22" s="13">
        <v>0</v>
      </c>
      <c r="M22" s="13"/>
      <c r="N22" s="13">
        <v>42.75</v>
      </c>
      <c r="O22" s="13">
        <v>44</v>
      </c>
      <c r="P22" s="13">
        <f t="shared" si="0"/>
        <v>42.5</v>
      </c>
      <c r="Q22" s="13">
        <f t="shared" si="1"/>
        <v>49.25</v>
      </c>
    </row>
    <row r="23" s="3" customFormat="1" customHeight="1" spans="1:17">
      <c r="A23" s="13">
        <v>21</v>
      </c>
      <c r="B23" s="14" t="s">
        <v>18</v>
      </c>
      <c r="C23" s="13">
        <v>160201228</v>
      </c>
      <c r="D23" s="14" t="s">
        <v>39</v>
      </c>
      <c r="E23" s="13">
        <v>40</v>
      </c>
      <c r="F23" s="13">
        <v>0</v>
      </c>
      <c r="G23" s="13">
        <v>0</v>
      </c>
      <c r="H23" s="13">
        <v>0</v>
      </c>
      <c r="I23" s="13">
        <v>0</v>
      </c>
      <c r="J23" s="13">
        <v>1.6</v>
      </c>
      <c r="K23" s="13"/>
      <c r="L23" s="13">
        <v>0</v>
      </c>
      <c r="M23" s="13"/>
      <c r="N23" s="13">
        <v>41.55</v>
      </c>
      <c r="O23" s="13">
        <v>49.1</v>
      </c>
      <c r="P23" s="13">
        <f t="shared" si="0"/>
        <v>41.6</v>
      </c>
      <c r="Q23" s="13">
        <f t="shared" si="1"/>
        <v>52.25</v>
      </c>
    </row>
    <row r="24" s="2" customFormat="1" customHeight="1" spans="1:17">
      <c r="A24" s="11">
        <v>22</v>
      </c>
      <c r="B24" s="12" t="s">
        <v>18</v>
      </c>
      <c r="C24" s="11">
        <v>160201229</v>
      </c>
      <c r="D24" s="12" t="s">
        <v>40</v>
      </c>
      <c r="E24" s="11">
        <v>40</v>
      </c>
      <c r="F24" s="11">
        <v>0</v>
      </c>
      <c r="G24" s="11">
        <v>1.5</v>
      </c>
      <c r="H24" s="11">
        <v>8.8</v>
      </c>
      <c r="I24" s="11">
        <v>4</v>
      </c>
      <c r="J24" s="11">
        <v>5.65</v>
      </c>
      <c r="K24" s="11"/>
      <c r="L24" s="11">
        <v>0</v>
      </c>
      <c r="M24" s="11"/>
      <c r="N24" s="11">
        <v>42.95</v>
      </c>
      <c r="O24" s="11">
        <v>45</v>
      </c>
      <c r="P24" s="11">
        <f t="shared" si="0"/>
        <v>59.95</v>
      </c>
      <c r="Q24" s="11">
        <f t="shared" si="1"/>
        <v>67.9</v>
      </c>
    </row>
    <row r="25" customHeight="1" spans="1:17">
      <c r="A25" s="9">
        <v>23</v>
      </c>
      <c r="B25" s="10" t="s">
        <v>18</v>
      </c>
      <c r="C25" s="9">
        <v>160201230</v>
      </c>
      <c r="D25" s="10" t="s">
        <v>41</v>
      </c>
      <c r="E25" s="9">
        <v>40</v>
      </c>
      <c r="F25" s="9">
        <v>4</v>
      </c>
      <c r="G25" s="9">
        <v>6</v>
      </c>
      <c r="H25" s="9">
        <v>0.8</v>
      </c>
      <c r="I25" s="9">
        <v>6.6</v>
      </c>
      <c r="J25" s="9">
        <v>3.95</v>
      </c>
      <c r="K25" s="9"/>
      <c r="L25" s="9">
        <v>0</v>
      </c>
      <c r="M25" s="9"/>
      <c r="N25" s="9">
        <v>44.55</v>
      </c>
      <c r="O25" s="9">
        <v>53.45</v>
      </c>
      <c r="P25" s="9">
        <f t="shared" si="0"/>
        <v>61.35</v>
      </c>
      <c r="Q25" s="9">
        <f t="shared" si="1"/>
        <v>79.35</v>
      </c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2019-09-25T07:40:30Z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