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E549935A-2153-476F-9618-8AEB587C76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 calcMode="manual"/>
</workbook>
</file>

<file path=xl/calcChain.xml><?xml version="1.0" encoding="utf-8"?>
<calcChain xmlns="http://schemas.openxmlformats.org/spreadsheetml/2006/main">
  <c r="Q26" i="1" l="1"/>
  <c r="Q19" i="1"/>
  <c r="Q14" i="1"/>
  <c r="Q12" i="1"/>
  <c r="Q7" i="1"/>
  <c r="Q6" i="1"/>
  <c r="Q3" i="1"/>
  <c r="Q28" i="1"/>
  <c r="Q27" i="1"/>
  <c r="Q25" i="1"/>
  <c r="Q24" i="1"/>
  <c r="Q23" i="1"/>
  <c r="Q22" i="1"/>
  <c r="Q21" i="1"/>
  <c r="Q20" i="1"/>
  <c r="Q18" i="1"/>
  <c r="Q17" i="1"/>
  <c r="Q16" i="1"/>
  <c r="Q15" i="1"/>
  <c r="Q13" i="1"/>
  <c r="Q11" i="1"/>
  <c r="Q10" i="1"/>
  <c r="Q9" i="1"/>
  <c r="Q8" i="1"/>
  <c r="Q5" i="1"/>
  <c r="Q4" i="1"/>
  <c r="Q33" i="1"/>
  <c r="Q32" i="1"/>
  <c r="Q31" i="1"/>
</calcChain>
</file>

<file path=xl/sharedStrings.xml><?xml version="1.0" encoding="utf-8"?>
<sst xmlns="http://schemas.openxmlformats.org/spreadsheetml/2006/main" count="81" uniqueCount="51">
  <si>
    <t>2019-2020年_园林171_班综合素质分汇总表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</si>
  <si>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</si>
  <si>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</si>
  <si>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</si>
  <si>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</si>
  <si>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</si>
  <si>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</si>
  <si>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</si>
  <si>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</si>
  <si>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</si>
  <si>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</si>
  <si>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</si>
  <si>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</si>
  <si>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</si>
  <si>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</si>
  <si>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</si>
  <si>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</si>
  <si>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</si>
  <si>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</si>
  <si>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园林171班</t>
  </si>
  <si>
    <t>池智昆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</si>
  <si>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</si>
  <si>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</si>
  <si>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</si>
  <si>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</si>
  <si>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</si>
  <si>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</si>
  <si>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</si>
  <si>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</si>
  <si>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</si>
  <si>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</si>
  <si>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</si>
  <si>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</si>
  <si>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</si>
  <si>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</si>
  <si>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</si>
  <si>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</si>
  <si>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</si>
  <si>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</si>
  <si>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</si>
  <si>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</si>
  <si>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</si>
  <si>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</si>
  <si>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</si>
  <si>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</si>
  <si>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</si>
  <si>
    <t>林少荟</t>
  </si>
  <si>
    <t>郭桐静</t>
  </si>
  <si>
    <t>胡佳敏</t>
  </si>
  <si>
    <t>梁雪楠</t>
  </si>
  <si>
    <t>温铠瑞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</si>
</sst>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83/Desktop/18-19&#23398;&#24180;/201909251254355379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>
            <v>160204211</v>
          </cell>
          <cell r="D3" t="str">
            <v>胡佳敏</v>
          </cell>
          <cell r="E3">
            <v>40</v>
          </cell>
          <cell r="F3">
            <v>2</v>
          </cell>
          <cell r="G3">
            <v>3</v>
          </cell>
          <cell r="H3">
            <v>0</v>
          </cell>
          <cell r="I3">
            <v>2.2000000000000002</v>
          </cell>
          <cell r="J3">
            <v>1.45</v>
          </cell>
          <cell r="K3">
            <v>0</v>
          </cell>
          <cell r="M3">
            <v>48.650000000000006</v>
          </cell>
        </row>
        <row r="4">
          <cell r="C4">
            <v>160502323</v>
          </cell>
          <cell r="D4" t="str">
            <v>梁雪楠</v>
          </cell>
          <cell r="E4">
            <v>40</v>
          </cell>
          <cell r="F4">
            <v>0</v>
          </cell>
          <cell r="G4">
            <v>1.5</v>
          </cell>
          <cell r="H4">
            <v>0</v>
          </cell>
          <cell r="I4">
            <v>9.4700000000000006</v>
          </cell>
          <cell r="J4">
            <v>10</v>
          </cell>
          <cell r="K4">
            <v>0</v>
          </cell>
          <cell r="L4">
            <v>1</v>
          </cell>
          <cell r="M4">
            <v>61.97</v>
          </cell>
        </row>
        <row r="5">
          <cell r="C5">
            <v>160602118</v>
          </cell>
          <cell r="D5" t="str">
            <v>温凯瑞</v>
          </cell>
          <cell r="E5">
            <v>40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0.2</v>
          </cell>
          <cell r="K5">
            <v>0</v>
          </cell>
          <cell r="M5">
            <v>40.200000000000003</v>
          </cell>
        </row>
        <row r="6">
          <cell r="C6">
            <v>170201101</v>
          </cell>
          <cell r="D6" t="str">
            <v>迟智昆</v>
          </cell>
          <cell r="E6">
            <v>40</v>
          </cell>
          <cell r="F6">
            <v>0</v>
          </cell>
          <cell r="G6">
            <v>3</v>
          </cell>
          <cell r="H6">
            <v>0</v>
          </cell>
          <cell r="I6">
            <v>1.73</v>
          </cell>
          <cell r="J6">
            <v>5.3</v>
          </cell>
          <cell r="K6">
            <v>0</v>
          </cell>
          <cell r="M6">
            <v>50.029999999999994</v>
          </cell>
        </row>
        <row r="7">
          <cell r="C7">
            <v>170201102</v>
          </cell>
          <cell r="D7" t="str">
            <v>张航宇</v>
          </cell>
          <cell r="E7">
            <v>40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1.3</v>
          </cell>
          <cell r="K7">
            <v>0</v>
          </cell>
          <cell r="M7">
            <v>44.3</v>
          </cell>
        </row>
        <row r="8">
          <cell r="C8">
            <v>170201103</v>
          </cell>
          <cell r="D8" t="str">
            <v>王之谦</v>
          </cell>
          <cell r="E8">
            <v>40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0.2</v>
          </cell>
          <cell r="K8">
            <v>0</v>
          </cell>
          <cell r="M8">
            <v>40.200000000000003</v>
          </cell>
        </row>
        <row r="9">
          <cell r="C9">
            <v>170201104</v>
          </cell>
          <cell r="D9" t="str">
            <v>毛远翔</v>
          </cell>
          <cell r="E9">
            <v>40</v>
          </cell>
          <cell r="F9">
            <v>0</v>
          </cell>
          <cell r="G9">
            <v>0</v>
          </cell>
          <cell r="H9">
            <v>0</v>
          </cell>
          <cell r="I9">
            <v>0.21</v>
          </cell>
          <cell r="J9">
            <v>2.25</v>
          </cell>
          <cell r="K9">
            <v>0</v>
          </cell>
          <cell r="M9">
            <v>42.46</v>
          </cell>
        </row>
        <row r="10">
          <cell r="C10">
            <v>170201105</v>
          </cell>
          <cell r="D10" t="str">
            <v>朱家帅</v>
          </cell>
          <cell r="E10">
            <v>40</v>
          </cell>
          <cell r="F10">
            <v>0</v>
          </cell>
          <cell r="G10">
            <v>6</v>
          </cell>
          <cell r="H10">
            <v>0</v>
          </cell>
          <cell r="I10">
            <v>4.5</v>
          </cell>
          <cell r="J10">
            <v>10</v>
          </cell>
          <cell r="K10">
            <v>0</v>
          </cell>
          <cell r="M10">
            <v>60.5</v>
          </cell>
        </row>
        <row r="11">
          <cell r="C11">
            <v>170201106</v>
          </cell>
          <cell r="D11" t="str">
            <v>倪妤叶</v>
          </cell>
          <cell r="E11">
            <v>40</v>
          </cell>
          <cell r="F11">
            <v>0</v>
          </cell>
          <cell r="G11">
            <v>0</v>
          </cell>
          <cell r="H11">
            <v>0</v>
          </cell>
          <cell r="I11">
            <v>3</v>
          </cell>
          <cell r="J11">
            <v>10</v>
          </cell>
          <cell r="K11">
            <v>0</v>
          </cell>
          <cell r="M11">
            <v>53</v>
          </cell>
        </row>
        <row r="12">
          <cell r="C12">
            <v>170201107</v>
          </cell>
          <cell r="D12" t="str">
            <v>赵祖华</v>
          </cell>
          <cell r="E12">
            <v>40</v>
          </cell>
          <cell r="F12">
            <v>0</v>
          </cell>
          <cell r="G12">
            <v>0</v>
          </cell>
          <cell r="H12">
            <v>0</v>
          </cell>
          <cell r="I12">
            <v>1.23</v>
          </cell>
          <cell r="J12">
            <v>10</v>
          </cell>
          <cell r="K12">
            <v>0</v>
          </cell>
          <cell r="M12">
            <v>51.23</v>
          </cell>
        </row>
        <row r="13">
          <cell r="C13">
            <v>170201108</v>
          </cell>
          <cell r="D13" t="str">
            <v>严萍</v>
          </cell>
          <cell r="E13">
            <v>40</v>
          </cell>
          <cell r="F13">
            <v>0</v>
          </cell>
          <cell r="G13">
            <v>3</v>
          </cell>
          <cell r="H13">
            <v>0</v>
          </cell>
          <cell r="I13">
            <v>0.27</v>
          </cell>
          <cell r="J13">
            <v>7.45</v>
          </cell>
          <cell r="K13">
            <v>0</v>
          </cell>
          <cell r="M13">
            <v>50.720000000000006</v>
          </cell>
        </row>
        <row r="14">
          <cell r="C14">
            <v>170201109</v>
          </cell>
          <cell r="D14" t="str">
            <v>姜珊</v>
          </cell>
          <cell r="E14">
            <v>40</v>
          </cell>
          <cell r="F14">
            <v>0</v>
          </cell>
          <cell r="G14">
            <v>0.5</v>
          </cell>
          <cell r="H14">
            <v>0</v>
          </cell>
          <cell r="I14">
            <v>0</v>
          </cell>
          <cell r="J14">
            <v>5.35</v>
          </cell>
          <cell r="K14">
            <v>0</v>
          </cell>
          <cell r="M14">
            <v>45.85</v>
          </cell>
        </row>
        <row r="15">
          <cell r="C15">
            <v>170201110</v>
          </cell>
          <cell r="D15" t="str">
            <v>郭晓瑜</v>
          </cell>
          <cell r="E15">
            <v>40</v>
          </cell>
          <cell r="F15">
            <v>0</v>
          </cell>
          <cell r="G15">
            <v>1.5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M15">
            <v>51.5</v>
          </cell>
        </row>
        <row r="16">
          <cell r="C16">
            <v>170201111</v>
          </cell>
          <cell r="D16" t="str">
            <v>刘林烨</v>
          </cell>
          <cell r="E16">
            <v>40</v>
          </cell>
          <cell r="F16">
            <v>0</v>
          </cell>
          <cell r="G16">
            <v>0.5</v>
          </cell>
          <cell r="H16">
            <v>0</v>
          </cell>
          <cell r="I16">
            <v>3.27</v>
          </cell>
          <cell r="J16">
            <v>5.4</v>
          </cell>
          <cell r="K16">
            <v>0</v>
          </cell>
          <cell r="M16">
            <v>49.17</v>
          </cell>
        </row>
        <row r="17">
          <cell r="C17">
            <v>170201112</v>
          </cell>
          <cell r="D17" t="str">
            <v>杨晴</v>
          </cell>
          <cell r="E17">
            <v>40</v>
          </cell>
          <cell r="F17">
            <v>1</v>
          </cell>
          <cell r="G17">
            <v>3</v>
          </cell>
          <cell r="H17">
            <v>0</v>
          </cell>
          <cell r="I17">
            <v>1</v>
          </cell>
          <cell r="J17">
            <v>10</v>
          </cell>
          <cell r="K17">
            <v>0</v>
          </cell>
          <cell r="M17">
            <v>55</v>
          </cell>
        </row>
        <row r="18">
          <cell r="C18">
            <v>170201113</v>
          </cell>
          <cell r="D18" t="str">
            <v>石心怡</v>
          </cell>
          <cell r="E18">
            <v>40</v>
          </cell>
          <cell r="F18">
            <v>0</v>
          </cell>
          <cell r="G18">
            <v>0</v>
          </cell>
          <cell r="H18">
            <v>0</v>
          </cell>
          <cell r="I18">
            <v>4</v>
          </cell>
          <cell r="J18">
            <v>10</v>
          </cell>
          <cell r="K18">
            <v>0</v>
          </cell>
          <cell r="M18">
            <v>54</v>
          </cell>
        </row>
        <row r="19">
          <cell r="C19">
            <v>170201115</v>
          </cell>
          <cell r="D19" t="str">
            <v>姜亚璇</v>
          </cell>
          <cell r="E19">
            <v>40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3.05</v>
          </cell>
          <cell r="K19">
            <v>0</v>
          </cell>
          <cell r="M19">
            <v>44.05</v>
          </cell>
        </row>
        <row r="20">
          <cell r="C20">
            <v>170201116</v>
          </cell>
          <cell r="D20" t="str">
            <v>郜雪</v>
          </cell>
          <cell r="E20">
            <v>40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5.0999999999999996</v>
          </cell>
          <cell r="K20">
            <v>0</v>
          </cell>
          <cell r="M20">
            <v>45.1</v>
          </cell>
        </row>
        <row r="21">
          <cell r="C21">
            <v>170201117</v>
          </cell>
          <cell r="D21" t="str">
            <v>李钰琪</v>
          </cell>
          <cell r="E21">
            <v>40</v>
          </cell>
          <cell r="F21">
            <v>0</v>
          </cell>
          <cell r="G21">
            <v>1</v>
          </cell>
          <cell r="H21">
            <v>0</v>
          </cell>
          <cell r="I21">
            <v>5.0999999999999996</v>
          </cell>
          <cell r="J21">
            <v>3.35</v>
          </cell>
          <cell r="K21">
            <v>0</v>
          </cell>
          <cell r="M21">
            <v>49.45</v>
          </cell>
        </row>
        <row r="22">
          <cell r="C22">
            <v>170201118</v>
          </cell>
          <cell r="D22" t="str">
            <v>胡思维</v>
          </cell>
          <cell r="E22">
            <v>40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10</v>
          </cell>
          <cell r="K22">
            <v>0</v>
          </cell>
          <cell r="M22">
            <v>50</v>
          </cell>
        </row>
        <row r="23">
          <cell r="C23">
            <v>170201119</v>
          </cell>
          <cell r="D23" t="str">
            <v>宝妍</v>
          </cell>
          <cell r="E23">
            <v>40</v>
          </cell>
          <cell r="F23">
            <v>4</v>
          </cell>
          <cell r="G23">
            <v>1.5</v>
          </cell>
          <cell r="H23">
            <v>0</v>
          </cell>
          <cell r="I23">
            <v>9.5</v>
          </cell>
          <cell r="J23">
            <v>10</v>
          </cell>
          <cell r="K23">
            <v>0</v>
          </cell>
          <cell r="M23">
            <v>65</v>
          </cell>
        </row>
        <row r="24">
          <cell r="C24">
            <v>170201120</v>
          </cell>
          <cell r="D24" t="str">
            <v>李尤卓</v>
          </cell>
          <cell r="E24">
            <v>40</v>
          </cell>
          <cell r="F24">
            <v>0</v>
          </cell>
          <cell r="G24">
            <v>3.5</v>
          </cell>
          <cell r="H24">
            <v>0</v>
          </cell>
          <cell r="I24">
            <v>0</v>
          </cell>
          <cell r="J24">
            <v>10</v>
          </cell>
          <cell r="K24">
            <v>0</v>
          </cell>
          <cell r="M24">
            <v>53.5</v>
          </cell>
        </row>
        <row r="25">
          <cell r="C25">
            <v>170201121</v>
          </cell>
          <cell r="D25" t="str">
            <v>李璟</v>
          </cell>
          <cell r="E25">
            <v>40</v>
          </cell>
          <cell r="F25">
            <v>0</v>
          </cell>
          <cell r="G25">
            <v>6</v>
          </cell>
          <cell r="H25">
            <v>0</v>
          </cell>
          <cell r="I25">
            <v>2</v>
          </cell>
          <cell r="J25">
            <v>8.75</v>
          </cell>
          <cell r="K25">
            <v>0</v>
          </cell>
          <cell r="L25">
            <v>1</v>
          </cell>
          <cell r="M25">
            <v>57.75</v>
          </cell>
        </row>
        <row r="26">
          <cell r="C26">
            <v>170201122</v>
          </cell>
          <cell r="D26" t="str">
            <v>王晨</v>
          </cell>
          <cell r="E26">
            <v>40</v>
          </cell>
          <cell r="F26">
            <v>4</v>
          </cell>
          <cell r="G26">
            <v>1.5</v>
          </cell>
          <cell r="H26">
            <v>0</v>
          </cell>
          <cell r="I26">
            <v>1.25</v>
          </cell>
          <cell r="J26">
            <v>10</v>
          </cell>
          <cell r="K26">
            <v>-1</v>
          </cell>
          <cell r="M26">
            <v>55.75</v>
          </cell>
        </row>
        <row r="27">
          <cell r="C27">
            <v>170201123</v>
          </cell>
          <cell r="D27" t="str">
            <v>王天荣</v>
          </cell>
          <cell r="E27">
            <v>40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0.7</v>
          </cell>
          <cell r="K27">
            <v>-1</v>
          </cell>
          <cell r="M27">
            <v>39.700000000000003</v>
          </cell>
        </row>
        <row r="28">
          <cell r="C28">
            <v>170201124</v>
          </cell>
          <cell r="D28" t="str">
            <v>陈阳阳</v>
          </cell>
          <cell r="E28">
            <v>40</v>
          </cell>
          <cell r="F28">
            <v>0</v>
          </cell>
          <cell r="G28">
            <v>4.5</v>
          </cell>
          <cell r="H28">
            <v>0</v>
          </cell>
          <cell r="I28">
            <v>0</v>
          </cell>
          <cell r="J28">
            <v>5.65</v>
          </cell>
          <cell r="K28">
            <v>-1</v>
          </cell>
          <cell r="M28">
            <v>49.15</v>
          </cell>
        </row>
        <row r="29">
          <cell r="C29">
            <v>170201126</v>
          </cell>
          <cell r="D29" t="str">
            <v>焦杰</v>
          </cell>
          <cell r="E29">
            <v>40</v>
          </cell>
          <cell r="F29">
            <v>0</v>
          </cell>
          <cell r="G29">
            <v>1</v>
          </cell>
          <cell r="H29">
            <v>0</v>
          </cell>
          <cell r="I29">
            <v>0.23</v>
          </cell>
          <cell r="J29">
            <v>3</v>
          </cell>
          <cell r="K29">
            <v>-1</v>
          </cell>
          <cell r="M29">
            <v>43.23</v>
          </cell>
        </row>
        <row r="30">
          <cell r="C30">
            <v>170201127</v>
          </cell>
          <cell r="D30" t="str">
            <v>龚玥铭</v>
          </cell>
          <cell r="E30">
            <v>40</v>
          </cell>
          <cell r="F30">
            <v>0</v>
          </cell>
          <cell r="G30">
            <v>3</v>
          </cell>
          <cell r="H30">
            <v>0</v>
          </cell>
          <cell r="I30">
            <v>1</v>
          </cell>
          <cell r="J30">
            <v>4.4000000000000004</v>
          </cell>
          <cell r="K30">
            <v>-1</v>
          </cell>
          <cell r="M30">
            <v>47.4</v>
          </cell>
        </row>
        <row r="31">
          <cell r="C31">
            <v>170201128</v>
          </cell>
          <cell r="D31" t="str">
            <v>冉晨艺</v>
          </cell>
          <cell r="E31">
            <v>40</v>
          </cell>
          <cell r="F31">
            <v>4</v>
          </cell>
          <cell r="G31">
            <v>2</v>
          </cell>
          <cell r="H31">
            <v>0</v>
          </cell>
          <cell r="I31">
            <v>0</v>
          </cell>
          <cell r="J31">
            <v>2.9</v>
          </cell>
          <cell r="K31">
            <v>-1</v>
          </cell>
          <cell r="M31">
            <v>47.9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4" zoomScale="85" zoomScaleNormal="85" workbookViewId="0">
      <selection activeCell="A29" sqref="A29:XFD29"/>
    </sheetView>
  </sheetViews>
  <sheetFormatPr defaultColWidth="8.77734375" defaultRowHeight="14.4" x14ac:dyDescent="0.25"/>
  <cols>
    <col min="3" max="3" width="13.109375" customWidth="1"/>
    <col min="6" max="6" width="15.88671875" customWidth="1"/>
    <col min="7" max="7" width="14.21875" customWidth="1"/>
    <col min="8" max="9" width="15.109375" customWidth="1"/>
    <col min="10" max="10" width="14.21875" customWidth="1"/>
    <col min="11" max="11" width="17.88671875" customWidth="1"/>
  </cols>
  <sheetData>
    <row r="1" spans="1:20" s="1" customFormat="1" ht="24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 s="2" customFormat="1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1"/>
      <c r="T2" s="1"/>
    </row>
    <row r="3" spans="1:20" s="1" customFormat="1" ht="14.25" customHeight="1" x14ac:dyDescent="0.25">
      <c r="A3" s="6">
        <v>1</v>
      </c>
      <c r="B3" s="6" t="s">
        <v>19</v>
      </c>
      <c r="C3" s="7">
        <v>170201101</v>
      </c>
      <c r="D3" s="6" t="s">
        <v>20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/>
      <c r="M3" s="14">
        <v>0</v>
      </c>
      <c r="N3" s="6"/>
      <c r="O3" s="6"/>
      <c r="P3" s="6">
        <v>43.85</v>
      </c>
      <c r="Q3" s="6">
        <f>VLOOKUP(C3,[1]Sheet1!$C$3:$M$31,11,FALSE)</f>
        <v>50.029999999999994</v>
      </c>
      <c r="R3" s="6">
        <v>40</v>
      </c>
    </row>
    <row r="4" spans="1:20" s="1" customFormat="1" ht="14.25" customHeight="1" x14ac:dyDescent="0.25">
      <c r="A4" s="6">
        <v>2</v>
      </c>
      <c r="B4" s="6" t="s">
        <v>19</v>
      </c>
      <c r="C4" s="7">
        <v>170201102</v>
      </c>
      <c r="D4" s="6" t="s">
        <v>21</v>
      </c>
      <c r="E4" s="6">
        <v>40</v>
      </c>
      <c r="F4" s="6">
        <v>0</v>
      </c>
      <c r="G4" s="6">
        <v>4</v>
      </c>
      <c r="H4" s="6">
        <v>0</v>
      </c>
      <c r="I4" s="6">
        <v>0</v>
      </c>
      <c r="J4" s="6">
        <v>0</v>
      </c>
      <c r="K4" s="6">
        <v>0.5</v>
      </c>
      <c r="L4" s="6"/>
      <c r="M4" s="14">
        <v>-0.5</v>
      </c>
      <c r="N4" s="6"/>
      <c r="O4" s="6"/>
      <c r="P4" s="6">
        <v>49.8</v>
      </c>
      <c r="Q4" s="6">
        <f>VLOOKUP(C4,[1]Sheet1!$C$3:$M$31,11,FALSE)</f>
        <v>44.3</v>
      </c>
      <c r="R4" s="6">
        <v>44</v>
      </c>
    </row>
    <row r="5" spans="1:20" s="1" customFormat="1" ht="14.25" customHeight="1" x14ac:dyDescent="0.25">
      <c r="A5" s="6">
        <v>3</v>
      </c>
      <c r="B5" s="6" t="s">
        <v>19</v>
      </c>
      <c r="C5" s="7">
        <v>170201103</v>
      </c>
      <c r="D5" s="6" t="s">
        <v>22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/>
      <c r="M5" s="14">
        <v>0</v>
      </c>
      <c r="N5" s="6"/>
      <c r="O5" s="6"/>
      <c r="P5" s="6">
        <v>44.85</v>
      </c>
      <c r="Q5" s="6">
        <f>VLOOKUP(C5,[1]Sheet1!$C$3:$M$31,11,FALSE)</f>
        <v>40.200000000000003</v>
      </c>
      <c r="R5" s="6">
        <v>40</v>
      </c>
    </row>
    <row r="6" spans="1:20" s="1" customFormat="1" ht="14.25" customHeight="1" x14ac:dyDescent="0.25">
      <c r="A6" s="6">
        <v>4</v>
      </c>
      <c r="B6" s="6" t="s">
        <v>19</v>
      </c>
      <c r="C6" s="7">
        <v>170201104</v>
      </c>
      <c r="D6" s="6" t="s">
        <v>23</v>
      </c>
      <c r="E6" s="6">
        <v>40</v>
      </c>
      <c r="F6" s="6">
        <v>0</v>
      </c>
      <c r="G6" s="6">
        <v>0</v>
      </c>
      <c r="H6" s="6">
        <v>0</v>
      </c>
      <c r="I6" s="6">
        <v>0</v>
      </c>
      <c r="J6" s="6">
        <v>0.2</v>
      </c>
      <c r="K6" s="6">
        <v>0</v>
      </c>
      <c r="L6" s="6"/>
      <c r="M6" s="14">
        <v>0</v>
      </c>
      <c r="N6" s="6"/>
      <c r="O6" s="6"/>
      <c r="P6" s="6">
        <v>43.5</v>
      </c>
      <c r="Q6" s="6">
        <f>VLOOKUP(C6,[1]Sheet1!$C$3:$M$31,11,FALSE)</f>
        <v>42.46</v>
      </c>
      <c r="R6" s="6">
        <v>40.200000000000003</v>
      </c>
    </row>
    <row r="7" spans="1:20" s="1" customFormat="1" ht="14.25" customHeight="1" x14ac:dyDescent="0.25">
      <c r="A7" s="6">
        <v>5</v>
      </c>
      <c r="B7" s="6" t="s">
        <v>19</v>
      </c>
      <c r="C7" s="7">
        <v>170201105</v>
      </c>
      <c r="D7" s="6" t="s">
        <v>24</v>
      </c>
      <c r="E7" s="6">
        <v>40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4.4000000000000004</v>
      </c>
      <c r="L7" s="6"/>
      <c r="M7" s="14">
        <v>0</v>
      </c>
      <c r="N7" s="6"/>
      <c r="O7" s="6"/>
      <c r="P7" s="6">
        <v>47</v>
      </c>
      <c r="Q7" s="6">
        <f>VLOOKUP(C7,[1]Sheet1!$C$3:$M$31,11,FALSE)</f>
        <v>60.5</v>
      </c>
      <c r="R7" s="6">
        <v>44.4</v>
      </c>
    </row>
    <row r="8" spans="1:20" s="1" customFormat="1" ht="14.25" customHeight="1" x14ac:dyDescent="0.25">
      <c r="A8" s="6">
        <v>6</v>
      </c>
      <c r="B8" s="6" t="s">
        <v>19</v>
      </c>
      <c r="C8" s="7">
        <v>170201106</v>
      </c>
      <c r="D8" s="6" t="s">
        <v>25</v>
      </c>
      <c r="E8" s="6">
        <v>40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14">
        <v>3.45</v>
      </c>
      <c r="L8" s="6"/>
      <c r="M8" s="14">
        <v>0</v>
      </c>
      <c r="N8" s="6"/>
      <c r="O8" s="6"/>
      <c r="P8" s="6">
        <v>44.75</v>
      </c>
      <c r="Q8" s="6">
        <f>VLOOKUP(C8,[1]Sheet1!$C$3:$M$31,11,FALSE)</f>
        <v>53</v>
      </c>
      <c r="R8" s="6">
        <v>44.45</v>
      </c>
    </row>
    <row r="9" spans="1:20" s="1" customFormat="1" ht="14.25" customHeight="1" x14ac:dyDescent="0.25">
      <c r="A9" s="6">
        <v>7</v>
      </c>
      <c r="B9" s="6" t="s">
        <v>19</v>
      </c>
      <c r="C9" s="7">
        <v>170201107</v>
      </c>
      <c r="D9" s="6" t="s">
        <v>26</v>
      </c>
      <c r="E9" s="6">
        <v>40</v>
      </c>
      <c r="F9" s="6">
        <v>1.5</v>
      </c>
      <c r="G9" s="6">
        <v>1.5</v>
      </c>
      <c r="H9" s="6">
        <v>0</v>
      </c>
      <c r="I9" s="6">
        <v>0</v>
      </c>
      <c r="J9" s="6">
        <v>3</v>
      </c>
      <c r="K9" s="14">
        <v>9.0500000000000007</v>
      </c>
      <c r="L9" s="6">
        <v>3</v>
      </c>
      <c r="M9" s="14">
        <v>0</v>
      </c>
      <c r="N9" s="6"/>
      <c r="O9" s="6"/>
      <c r="P9" s="6">
        <v>49.8</v>
      </c>
      <c r="Q9" s="6">
        <f>VLOOKUP(C9,[1]Sheet1!$C$3:$M$31,11,FALSE)</f>
        <v>51.23</v>
      </c>
      <c r="R9" s="6">
        <v>58.05</v>
      </c>
    </row>
    <row r="10" spans="1:20" s="1" customFormat="1" ht="14.25" customHeight="1" x14ac:dyDescent="0.25">
      <c r="A10" s="6">
        <v>8</v>
      </c>
      <c r="B10" s="6" t="s">
        <v>19</v>
      </c>
      <c r="C10" s="7">
        <v>170201108</v>
      </c>
      <c r="D10" s="6" t="s">
        <v>27</v>
      </c>
      <c r="E10" s="6">
        <v>40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14">
        <v>2.9</v>
      </c>
      <c r="L10" s="6">
        <v>3</v>
      </c>
      <c r="M10" s="14">
        <v>0</v>
      </c>
      <c r="N10" s="6"/>
      <c r="O10" s="6"/>
      <c r="P10" s="6">
        <v>47.65</v>
      </c>
      <c r="Q10" s="6">
        <f>VLOOKUP(C10,[1]Sheet1!$C$3:$M$31,11,FALSE)</f>
        <v>50.720000000000006</v>
      </c>
      <c r="R10" s="6">
        <v>47.9</v>
      </c>
    </row>
    <row r="11" spans="1:20" s="1" customFormat="1" ht="14.25" customHeight="1" x14ac:dyDescent="0.25">
      <c r="A11" s="6">
        <v>9</v>
      </c>
      <c r="B11" s="6" t="s">
        <v>19</v>
      </c>
      <c r="C11" s="7">
        <v>170201109</v>
      </c>
      <c r="D11" s="6" t="s">
        <v>28</v>
      </c>
      <c r="E11" s="6">
        <v>40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14">
        <v>1</v>
      </c>
      <c r="L11" s="6"/>
      <c r="M11" s="14">
        <v>0</v>
      </c>
      <c r="N11" s="6"/>
      <c r="O11" s="6"/>
      <c r="P11" s="6">
        <v>41.25</v>
      </c>
      <c r="Q11" s="6">
        <f>VLOOKUP(C11,[1]Sheet1!$C$3:$M$31,11,FALSE)</f>
        <v>45.85</v>
      </c>
      <c r="R11" s="6">
        <v>41</v>
      </c>
    </row>
    <row r="12" spans="1:20" s="1" customFormat="1" ht="14.25" customHeight="1" x14ac:dyDescent="0.25">
      <c r="A12" s="6">
        <v>10</v>
      </c>
      <c r="B12" s="6" t="s">
        <v>19</v>
      </c>
      <c r="C12" s="7">
        <v>170201110</v>
      </c>
      <c r="D12" s="6" t="s">
        <v>29</v>
      </c>
      <c r="E12" s="6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14">
        <v>0.3</v>
      </c>
      <c r="L12" s="6"/>
      <c r="M12" s="14">
        <v>0</v>
      </c>
      <c r="N12" s="6"/>
      <c r="O12" s="6"/>
      <c r="P12" s="6">
        <v>43.7</v>
      </c>
      <c r="Q12" s="6">
        <f>VLOOKUP(C12,[1]Sheet1!$C$3:$M$31,11,FALSE)</f>
        <v>51.5</v>
      </c>
      <c r="R12" s="6">
        <v>40.299999999999997</v>
      </c>
    </row>
    <row r="13" spans="1:20" s="1" customFormat="1" ht="14.25" customHeight="1" x14ac:dyDescent="0.25">
      <c r="A13" s="6">
        <v>11</v>
      </c>
      <c r="B13" s="6" t="s">
        <v>19</v>
      </c>
      <c r="C13" s="7">
        <v>170201111</v>
      </c>
      <c r="D13" s="6" t="s">
        <v>30</v>
      </c>
      <c r="E13" s="6">
        <v>40</v>
      </c>
      <c r="F13" s="6">
        <v>3</v>
      </c>
      <c r="G13" s="6">
        <v>5</v>
      </c>
      <c r="H13" s="6">
        <v>0</v>
      </c>
      <c r="I13" s="6">
        <v>0</v>
      </c>
      <c r="J13" s="6">
        <v>3</v>
      </c>
      <c r="K13" s="14">
        <v>5.75</v>
      </c>
      <c r="L13" s="6">
        <v>3</v>
      </c>
      <c r="M13" s="14">
        <v>0</v>
      </c>
      <c r="N13" s="6"/>
      <c r="O13" s="6"/>
      <c r="P13" s="6">
        <v>43.05</v>
      </c>
      <c r="Q13" s="6">
        <f>VLOOKUP(C13,[1]Sheet1!$C$3:$M$31,11,FALSE)</f>
        <v>49.17</v>
      </c>
      <c r="R13" s="6">
        <v>59.75</v>
      </c>
    </row>
    <row r="14" spans="1:20" s="1" customFormat="1" ht="14.25" customHeight="1" x14ac:dyDescent="0.25">
      <c r="A14" s="6">
        <v>12</v>
      </c>
      <c r="B14" s="6" t="s">
        <v>19</v>
      </c>
      <c r="C14" s="7">
        <v>170201112</v>
      </c>
      <c r="D14" s="6" t="s">
        <v>31</v>
      </c>
      <c r="E14" s="6">
        <v>40</v>
      </c>
      <c r="F14" s="6">
        <v>5.5</v>
      </c>
      <c r="G14" s="6">
        <v>6.5</v>
      </c>
      <c r="H14" s="6">
        <v>0</v>
      </c>
      <c r="I14" s="6">
        <v>0</v>
      </c>
      <c r="J14" s="6">
        <v>0</v>
      </c>
      <c r="K14" s="14">
        <v>6.7</v>
      </c>
      <c r="L14" s="6"/>
      <c r="M14" s="14">
        <v>0</v>
      </c>
      <c r="N14" s="6"/>
      <c r="O14" s="6"/>
      <c r="P14" s="6">
        <v>47</v>
      </c>
      <c r="Q14" s="6">
        <f>VLOOKUP(C14,[1]Sheet1!$C$3:$M$31,11,FALSE)</f>
        <v>55</v>
      </c>
      <c r="R14" s="6">
        <v>58.7</v>
      </c>
    </row>
    <row r="15" spans="1:20" s="1" customFormat="1" ht="14.25" customHeight="1" x14ac:dyDescent="0.25">
      <c r="A15" s="6">
        <v>13</v>
      </c>
      <c r="B15" s="6" t="s">
        <v>19</v>
      </c>
      <c r="C15" s="7">
        <v>170201113</v>
      </c>
      <c r="D15" s="6" t="s">
        <v>32</v>
      </c>
      <c r="E15" s="6">
        <v>40</v>
      </c>
      <c r="F15" s="6">
        <v>1</v>
      </c>
      <c r="G15" s="6">
        <v>1</v>
      </c>
      <c r="H15" s="6">
        <v>0</v>
      </c>
      <c r="I15" s="6">
        <v>0</v>
      </c>
      <c r="J15" s="6">
        <v>5</v>
      </c>
      <c r="K15" s="14">
        <v>10</v>
      </c>
      <c r="L15" s="6">
        <v>3</v>
      </c>
      <c r="M15" s="14">
        <v>0</v>
      </c>
      <c r="N15" s="6"/>
      <c r="O15" s="6"/>
      <c r="P15" s="6">
        <v>44.55</v>
      </c>
      <c r="Q15" s="6">
        <f>VLOOKUP(C15,[1]Sheet1!$C$3:$M$31,11,FALSE)</f>
        <v>54</v>
      </c>
      <c r="R15" s="6">
        <v>60</v>
      </c>
    </row>
    <row r="16" spans="1:20" s="1" customFormat="1" ht="14.25" customHeight="1" x14ac:dyDescent="0.25">
      <c r="A16" s="6">
        <v>15</v>
      </c>
      <c r="B16" s="6" t="s">
        <v>19</v>
      </c>
      <c r="C16" s="7">
        <v>170201115</v>
      </c>
      <c r="D16" s="6" t="s">
        <v>33</v>
      </c>
      <c r="E16" s="6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4">
        <v>0</v>
      </c>
      <c r="L16" s="6"/>
      <c r="M16" s="14">
        <v>0</v>
      </c>
      <c r="N16" s="6"/>
      <c r="O16" s="6"/>
      <c r="P16" s="6">
        <v>39.200000000000003</v>
      </c>
      <c r="Q16" s="6">
        <f>VLOOKUP(C16,[1]Sheet1!$C$3:$M$31,11,FALSE)</f>
        <v>44.05</v>
      </c>
      <c r="R16" s="6">
        <v>40</v>
      </c>
    </row>
    <row r="17" spans="1:18" s="1" customFormat="1" ht="14.25" customHeight="1" x14ac:dyDescent="0.25">
      <c r="A17" s="6">
        <v>16</v>
      </c>
      <c r="B17" s="6" t="s">
        <v>19</v>
      </c>
      <c r="C17" s="7">
        <v>170201116</v>
      </c>
      <c r="D17" s="6" t="s">
        <v>34</v>
      </c>
      <c r="E17" s="6">
        <v>40</v>
      </c>
      <c r="F17" s="6">
        <v>0</v>
      </c>
      <c r="G17" s="6">
        <v>1.5</v>
      </c>
      <c r="H17" s="6">
        <v>0</v>
      </c>
      <c r="I17" s="6">
        <v>0</v>
      </c>
      <c r="J17" s="6">
        <v>1.5</v>
      </c>
      <c r="K17" s="14">
        <v>0</v>
      </c>
      <c r="L17" s="6"/>
      <c r="M17" s="14">
        <v>0</v>
      </c>
      <c r="N17" s="6"/>
      <c r="O17" s="6"/>
      <c r="P17" s="6">
        <v>46.35</v>
      </c>
      <c r="Q17" s="6">
        <f>VLOOKUP(C17,[1]Sheet1!$C$3:$M$31,11,FALSE)</f>
        <v>45.1</v>
      </c>
      <c r="R17" s="6">
        <v>43</v>
      </c>
    </row>
    <row r="18" spans="1:18" s="1" customFormat="1" ht="14.25" customHeight="1" x14ac:dyDescent="0.25">
      <c r="A18" s="6">
        <v>17</v>
      </c>
      <c r="B18" s="6" t="s">
        <v>19</v>
      </c>
      <c r="C18" s="7">
        <v>170201117</v>
      </c>
      <c r="D18" s="6" t="s">
        <v>35</v>
      </c>
      <c r="E18" s="6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14">
        <v>0</v>
      </c>
      <c r="L18" s="6"/>
      <c r="M18" s="14">
        <v>0</v>
      </c>
      <c r="N18" s="6"/>
      <c r="O18" s="6"/>
      <c r="P18" s="6">
        <v>50</v>
      </c>
      <c r="Q18" s="6">
        <f>VLOOKUP(C18,[1]Sheet1!$C$3:$M$31,11,FALSE)</f>
        <v>49.45</v>
      </c>
      <c r="R18" s="6">
        <v>40</v>
      </c>
    </row>
    <row r="19" spans="1:18" s="1" customFormat="1" ht="14.25" customHeight="1" x14ac:dyDescent="0.25">
      <c r="A19" s="6">
        <v>18</v>
      </c>
      <c r="B19" s="6" t="s">
        <v>19</v>
      </c>
      <c r="C19" s="7">
        <v>170201118</v>
      </c>
      <c r="D19" s="6" t="s">
        <v>36</v>
      </c>
      <c r="E19" s="6">
        <v>40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14">
        <v>0.3</v>
      </c>
      <c r="L19" s="6">
        <v>3</v>
      </c>
      <c r="M19" s="14">
        <v>0</v>
      </c>
      <c r="N19" s="6"/>
      <c r="O19" s="6"/>
      <c r="P19" s="6">
        <v>41</v>
      </c>
      <c r="Q19" s="6">
        <f>VLOOKUP(C19,[1]Sheet1!$C$3:$M$31,11,FALSE)</f>
        <v>50</v>
      </c>
      <c r="R19" s="6">
        <v>43.3</v>
      </c>
    </row>
    <row r="20" spans="1:18" s="1" customFormat="1" ht="14.25" customHeight="1" x14ac:dyDescent="0.25">
      <c r="A20" s="6">
        <v>19</v>
      </c>
      <c r="B20" s="6" t="s">
        <v>19</v>
      </c>
      <c r="C20" s="7">
        <v>170201119</v>
      </c>
      <c r="D20" s="6" t="s">
        <v>37</v>
      </c>
      <c r="E20" s="6">
        <v>40</v>
      </c>
      <c r="F20" s="8">
        <v>2</v>
      </c>
      <c r="G20" s="6">
        <v>0.5</v>
      </c>
      <c r="H20" s="6">
        <v>0</v>
      </c>
      <c r="I20" s="6">
        <v>0</v>
      </c>
      <c r="J20" s="6">
        <v>4</v>
      </c>
      <c r="K20" s="14">
        <v>10</v>
      </c>
      <c r="L20" s="6"/>
      <c r="M20" s="14">
        <v>0</v>
      </c>
      <c r="N20" s="6"/>
      <c r="O20" s="6"/>
      <c r="P20" s="6">
        <v>47.25</v>
      </c>
      <c r="Q20" s="6">
        <f>VLOOKUP(C20,[1]Sheet1!$C$3:$M$31,11,FALSE)</f>
        <v>65</v>
      </c>
      <c r="R20" s="6">
        <v>56.5</v>
      </c>
    </row>
    <row r="21" spans="1:18" s="1" customFormat="1" ht="14.25" customHeight="1" x14ac:dyDescent="0.25">
      <c r="A21" s="6">
        <v>20</v>
      </c>
      <c r="B21" s="6" t="s">
        <v>19</v>
      </c>
      <c r="C21" s="7">
        <v>170201120</v>
      </c>
      <c r="D21" s="6" t="s">
        <v>38</v>
      </c>
      <c r="E21" s="6">
        <v>40</v>
      </c>
      <c r="F21" s="6">
        <v>4</v>
      </c>
      <c r="G21" s="6">
        <v>8</v>
      </c>
      <c r="H21" s="6">
        <v>0</v>
      </c>
      <c r="I21" s="6">
        <v>0</v>
      </c>
      <c r="J21" s="6">
        <v>0</v>
      </c>
      <c r="K21" s="14">
        <v>3.9</v>
      </c>
      <c r="L21" s="6"/>
      <c r="M21" s="14">
        <v>0</v>
      </c>
      <c r="N21" s="6"/>
      <c r="O21" s="6"/>
      <c r="P21" s="6">
        <v>52.75</v>
      </c>
      <c r="Q21" s="6">
        <f>VLOOKUP(C21,[1]Sheet1!$C$3:$M$31,11,FALSE)</f>
        <v>53.5</v>
      </c>
      <c r="R21" s="6">
        <v>55.9</v>
      </c>
    </row>
    <row r="22" spans="1:18" s="1" customFormat="1" ht="14.25" customHeight="1" x14ac:dyDescent="0.25">
      <c r="A22" s="6">
        <v>21</v>
      </c>
      <c r="B22" s="6" t="s">
        <v>19</v>
      </c>
      <c r="C22" s="7">
        <v>170201121</v>
      </c>
      <c r="D22" s="6" t="s">
        <v>39</v>
      </c>
      <c r="E22" s="6">
        <v>40</v>
      </c>
      <c r="F22" s="6">
        <v>3.5</v>
      </c>
      <c r="G22" s="6">
        <v>8</v>
      </c>
      <c r="H22" s="6">
        <v>0</v>
      </c>
      <c r="I22" s="6">
        <v>0</v>
      </c>
      <c r="J22" s="6">
        <v>0</v>
      </c>
      <c r="K22" s="14">
        <v>1.25</v>
      </c>
      <c r="L22" s="6">
        <v>3</v>
      </c>
      <c r="M22" s="14">
        <v>0</v>
      </c>
      <c r="N22" s="6"/>
      <c r="O22" s="6"/>
      <c r="P22" s="6">
        <v>46.05</v>
      </c>
      <c r="Q22" s="6">
        <f>VLOOKUP(C22,[1]Sheet1!$C$3:$M$31,11,FALSE)</f>
        <v>57.75</v>
      </c>
      <c r="R22" s="6">
        <v>55.75</v>
      </c>
    </row>
    <row r="23" spans="1:18" s="1" customFormat="1" ht="14.25" customHeight="1" x14ac:dyDescent="0.25">
      <c r="A23" s="6">
        <v>22</v>
      </c>
      <c r="B23" s="6" t="s">
        <v>19</v>
      </c>
      <c r="C23" s="7">
        <v>170201122</v>
      </c>
      <c r="D23" s="6" t="s">
        <v>40</v>
      </c>
      <c r="E23" s="6">
        <v>40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14">
        <v>8.8000000000000007</v>
      </c>
      <c r="L23" s="6"/>
      <c r="M23" s="14">
        <v>0</v>
      </c>
      <c r="N23" s="6"/>
      <c r="O23" s="6"/>
      <c r="P23" s="6">
        <v>42.55</v>
      </c>
      <c r="Q23" s="6">
        <f>VLOOKUP(C23,[1]Sheet1!$C$3:$M$31,11,FALSE)</f>
        <v>55.75</v>
      </c>
      <c r="R23" s="6">
        <v>51.8</v>
      </c>
    </row>
    <row r="24" spans="1:18" s="1" customFormat="1" ht="14.25" customHeight="1" x14ac:dyDescent="0.25">
      <c r="A24" s="6">
        <v>23</v>
      </c>
      <c r="B24" s="6" t="s">
        <v>19</v>
      </c>
      <c r="C24" s="7">
        <v>170201123</v>
      </c>
      <c r="D24" s="6" t="s">
        <v>41</v>
      </c>
      <c r="E24" s="6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14">
        <v>0.15</v>
      </c>
      <c r="L24" s="6"/>
      <c r="M24" s="14">
        <v>0</v>
      </c>
      <c r="N24" s="6"/>
      <c r="O24" s="6"/>
      <c r="P24" s="6">
        <v>40.049999999999997</v>
      </c>
      <c r="Q24" s="6">
        <f>VLOOKUP(C24,[1]Sheet1!$C$3:$M$31,11,FALSE)</f>
        <v>39.700000000000003</v>
      </c>
      <c r="R24" s="6">
        <v>40.15</v>
      </c>
    </row>
    <row r="25" spans="1:18" s="1" customFormat="1" ht="14.25" customHeight="1" x14ac:dyDescent="0.25">
      <c r="A25" s="6">
        <v>24</v>
      </c>
      <c r="B25" s="6" t="s">
        <v>19</v>
      </c>
      <c r="C25" s="7">
        <v>170201124</v>
      </c>
      <c r="D25" s="6" t="s">
        <v>42</v>
      </c>
      <c r="E25" s="6">
        <v>40</v>
      </c>
      <c r="F25" s="6">
        <v>2</v>
      </c>
      <c r="G25" s="6">
        <v>9</v>
      </c>
      <c r="H25" s="6">
        <v>0</v>
      </c>
      <c r="I25" s="6">
        <v>0</v>
      </c>
      <c r="J25" s="6">
        <v>0</v>
      </c>
      <c r="K25" s="14">
        <v>2</v>
      </c>
      <c r="L25" s="6"/>
      <c r="M25" s="14">
        <v>0</v>
      </c>
      <c r="N25" s="6"/>
      <c r="O25" s="6"/>
      <c r="P25" s="6">
        <v>46.35</v>
      </c>
      <c r="Q25" s="6">
        <f>VLOOKUP(C25,[1]Sheet1!$C$3:$M$31,11,FALSE)</f>
        <v>49.15</v>
      </c>
      <c r="R25" s="6">
        <v>53</v>
      </c>
    </row>
    <row r="26" spans="1:18" s="1" customFormat="1" ht="14.25" customHeight="1" x14ac:dyDescent="0.25">
      <c r="A26" s="6">
        <v>25</v>
      </c>
      <c r="B26" s="6" t="s">
        <v>19</v>
      </c>
      <c r="C26" s="7">
        <v>170201126</v>
      </c>
      <c r="D26" s="6" t="s">
        <v>43</v>
      </c>
      <c r="E26" s="6">
        <v>40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14">
        <v>0.2</v>
      </c>
      <c r="L26" s="6">
        <v>3</v>
      </c>
      <c r="M26" s="14">
        <v>0</v>
      </c>
      <c r="N26" s="6"/>
      <c r="O26" s="6"/>
      <c r="P26" s="6">
        <v>39.85</v>
      </c>
      <c r="Q26" s="6">
        <f>VLOOKUP(C26,[1]Sheet1!$C$3:$M$31,11,FALSE)</f>
        <v>43.23</v>
      </c>
      <c r="R26" s="6">
        <v>43.2</v>
      </c>
    </row>
    <row r="27" spans="1:18" s="1" customFormat="1" ht="14.25" customHeight="1" x14ac:dyDescent="0.25">
      <c r="A27" s="6">
        <v>26</v>
      </c>
      <c r="B27" s="6" t="s">
        <v>19</v>
      </c>
      <c r="C27" s="7">
        <v>170201127</v>
      </c>
      <c r="D27" s="6" t="s">
        <v>44</v>
      </c>
      <c r="E27" s="6">
        <v>40</v>
      </c>
      <c r="F27" s="6">
        <v>0</v>
      </c>
      <c r="G27" s="6">
        <v>0</v>
      </c>
      <c r="H27" s="6">
        <v>0</v>
      </c>
      <c r="I27" s="6">
        <v>3.75</v>
      </c>
      <c r="J27" s="6">
        <v>0</v>
      </c>
      <c r="K27" s="14">
        <v>2</v>
      </c>
      <c r="L27" s="6"/>
      <c r="M27" s="14">
        <v>0</v>
      </c>
      <c r="N27" s="6"/>
      <c r="O27" s="6"/>
      <c r="P27" s="6">
        <v>41.35</v>
      </c>
      <c r="Q27" s="6">
        <f>VLOOKUP(C27,[1]Sheet1!$C$3:$M$31,11,FALSE)</f>
        <v>47.4</v>
      </c>
      <c r="R27" s="6">
        <v>45.75</v>
      </c>
    </row>
    <row r="28" spans="1:18" x14ac:dyDescent="0.25">
      <c r="A28" s="6">
        <v>27</v>
      </c>
      <c r="B28" s="9" t="s">
        <v>19</v>
      </c>
      <c r="C28" s="10">
        <v>170201128</v>
      </c>
      <c r="D28" s="9" t="s">
        <v>45</v>
      </c>
      <c r="E28" s="6">
        <v>40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14">
        <v>0</v>
      </c>
      <c r="L28" s="9"/>
      <c r="M28" s="14">
        <v>0</v>
      </c>
      <c r="N28" s="9"/>
      <c r="O28" s="6"/>
      <c r="P28" s="9">
        <v>47.25</v>
      </c>
      <c r="Q28" s="6">
        <f>VLOOKUP(C28,[1]Sheet1!$C$3:$M$31,11,FALSE)</f>
        <v>47.9</v>
      </c>
      <c r="R28" s="6">
        <v>40</v>
      </c>
    </row>
    <row r="29" spans="1:18" s="3" customFormat="1" x14ac:dyDescent="0.25">
      <c r="A29" s="8">
        <v>28</v>
      </c>
      <c r="B29" s="11" t="s">
        <v>19</v>
      </c>
      <c r="C29" s="12">
        <v>160201114</v>
      </c>
      <c r="D29" s="11" t="s">
        <v>46</v>
      </c>
      <c r="E29" s="8">
        <v>40</v>
      </c>
      <c r="F29" s="8">
        <v>0</v>
      </c>
      <c r="G29" s="8">
        <v>0</v>
      </c>
      <c r="H29" s="8">
        <v>0</v>
      </c>
      <c r="I29" s="6">
        <v>0</v>
      </c>
      <c r="J29" s="8">
        <v>0</v>
      </c>
      <c r="K29" s="11"/>
      <c r="L29" s="11"/>
      <c r="M29" s="11"/>
      <c r="N29" s="11"/>
      <c r="O29" s="8">
        <v>44.6</v>
      </c>
      <c r="P29" s="11"/>
      <c r="Q29" s="6"/>
      <c r="R29" s="8">
        <v>40</v>
      </c>
    </row>
    <row r="30" spans="1:18" x14ac:dyDescent="0.25">
      <c r="A30" s="6">
        <v>29</v>
      </c>
      <c r="B30" s="9" t="s">
        <v>19</v>
      </c>
      <c r="C30" s="10">
        <v>160201127</v>
      </c>
      <c r="D30" s="13" t="s">
        <v>47</v>
      </c>
      <c r="E30" s="6">
        <v>40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9"/>
      <c r="L30" s="9"/>
      <c r="M30" s="9"/>
      <c r="N30" s="9"/>
      <c r="O30" s="6">
        <v>45.6</v>
      </c>
      <c r="P30" s="9"/>
      <c r="Q30" s="6"/>
      <c r="R30" s="6">
        <v>40</v>
      </c>
    </row>
    <row r="31" spans="1:18" x14ac:dyDescent="0.25">
      <c r="A31" s="6">
        <v>30</v>
      </c>
      <c r="B31" s="9" t="s">
        <v>19</v>
      </c>
      <c r="C31" s="10">
        <v>160204211</v>
      </c>
      <c r="D31" s="9" t="s">
        <v>48</v>
      </c>
      <c r="E31" s="6">
        <v>40</v>
      </c>
      <c r="F31" s="6">
        <v>2</v>
      </c>
      <c r="G31" s="6">
        <v>8</v>
      </c>
      <c r="H31" s="6">
        <v>0</v>
      </c>
      <c r="I31" s="6">
        <v>0</v>
      </c>
      <c r="J31" s="6">
        <v>0</v>
      </c>
      <c r="K31" s="14">
        <v>1.3</v>
      </c>
      <c r="L31" s="9"/>
      <c r="M31" s="14">
        <v>0</v>
      </c>
      <c r="N31" s="9"/>
      <c r="O31" s="6"/>
      <c r="P31" s="9">
        <v>44.25</v>
      </c>
      <c r="Q31" s="6">
        <f>VLOOKUP(C31,[1]Sheet1!$C$3:$M$31,11,FALSE)</f>
        <v>48.650000000000006</v>
      </c>
      <c r="R31" s="6">
        <v>51.3</v>
      </c>
    </row>
    <row r="32" spans="1:18" x14ac:dyDescent="0.25">
      <c r="A32" s="6">
        <v>31</v>
      </c>
      <c r="B32" s="9" t="s">
        <v>19</v>
      </c>
      <c r="C32" s="10">
        <v>160502323</v>
      </c>
      <c r="D32" s="9" t="s">
        <v>49</v>
      </c>
      <c r="E32" s="6">
        <v>40</v>
      </c>
      <c r="F32" s="6">
        <v>3</v>
      </c>
      <c r="G32" s="6">
        <v>3.5</v>
      </c>
      <c r="H32" s="6">
        <v>0</v>
      </c>
      <c r="I32" s="6">
        <v>3.75</v>
      </c>
      <c r="J32" s="6">
        <v>5.8</v>
      </c>
      <c r="K32" s="14">
        <v>9.1</v>
      </c>
      <c r="L32" s="9"/>
      <c r="M32" s="14">
        <v>0</v>
      </c>
      <c r="N32" s="9">
        <v>1</v>
      </c>
      <c r="O32" s="6"/>
      <c r="P32" s="9">
        <v>58.9</v>
      </c>
      <c r="Q32" s="6">
        <f>VLOOKUP(C32,[1]Sheet1!$C$3:$M$31,11,FALSE)</f>
        <v>61.97</v>
      </c>
      <c r="R32" s="6">
        <v>66.150000000000006</v>
      </c>
    </row>
    <row r="33" spans="1:18" x14ac:dyDescent="0.25">
      <c r="A33" s="6">
        <v>32</v>
      </c>
      <c r="B33" s="9" t="s">
        <v>19</v>
      </c>
      <c r="C33" s="10">
        <v>160602118</v>
      </c>
      <c r="D33" s="9" t="s">
        <v>50</v>
      </c>
      <c r="E33" s="6">
        <v>40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14">
        <v>0</v>
      </c>
      <c r="L33" s="9"/>
      <c r="M33" s="14">
        <v>0</v>
      </c>
      <c r="N33" s="9"/>
      <c r="O33" s="6"/>
      <c r="P33" s="9">
        <v>40.25</v>
      </c>
      <c r="Q33" s="6">
        <f>VLOOKUP(C33,[1]Sheet1!$C$3:$M$31,11,FALSE)</f>
        <v>40.200000000000003</v>
      </c>
      <c r="R33" s="6">
        <v>40</v>
      </c>
    </row>
  </sheetData>
  <mergeCells count="1">
    <mergeCell ref="A1:R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